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sortiaSIG\Consortia Survey\2015\"/>
    </mc:Choice>
  </mc:AlternateContent>
  <bookViews>
    <workbookView xWindow="0" yWindow="0" windowWidth="25200" windowHeight="12825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2" i="1" l="1"/>
  <c r="U101" i="1"/>
  <c r="U100" i="1"/>
</calcChain>
</file>

<file path=xl/sharedStrings.xml><?xml version="1.0" encoding="utf-8"?>
<sst xmlns="http://schemas.openxmlformats.org/spreadsheetml/2006/main" count="1943" uniqueCount="481">
  <si>
    <t>Consortia Name</t>
  </si>
  <si>
    <t>Atlantic County Library System</t>
  </si>
  <si>
    <t>Chemeketa Cooperative Regional Library Service (CCRLS)</t>
  </si>
  <si>
    <t>CLEVNET</t>
  </si>
  <si>
    <t>Cooperative Computer Services (CCS)</t>
  </si>
  <si>
    <t>Four County Library System</t>
  </si>
  <si>
    <t>Joint Library Catalog</t>
  </si>
  <si>
    <t>Libraries of Middlesex Automation Consortium</t>
  </si>
  <si>
    <t>LOGIN Libraries</t>
  </si>
  <si>
    <t>Manitowoc Calument Library System</t>
  </si>
  <si>
    <t>Montana Shared Catalog</t>
  </si>
  <si>
    <t>Nioga Library System</t>
  </si>
  <si>
    <t>North County Library System</t>
  </si>
  <si>
    <t>OCLN</t>
  </si>
  <si>
    <t>Polk County Library Cooperative</t>
  </si>
  <si>
    <t xml:space="preserve">Réseau BIBLIO de la Montérégie </t>
  </si>
  <si>
    <t>Resource Sharing Alliance, NFP</t>
  </si>
  <si>
    <t>SAILS</t>
  </si>
  <si>
    <t>Suburban Library Cooperative</t>
  </si>
  <si>
    <t>SWAN</t>
  </si>
  <si>
    <t>The Library Network (TLN)</t>
  </si>
  <si>
    <t>WALS</t>
  </si>
  <si>
    <t>Westchester Library System</t>
  </si>
  <si>
    <t>YLN - Yavapai Library Network</t>
  </si>
  <si>
    <t>Headquarters city</t>
  </si>
  <si>
    <t>Mays Landing, NJ</t>
  </si>
  <si>
    <t>Salem, OR</t>
  </si>
  <si>
    <t>Cleveland, OH</t>
  </si>
  <si>
    <t>Arlington Heights, IL</t>
  </si>
  <si>
    <t>Vestal, NY</t>
  </si>
  <si>
    <t>Anchorage, AK</t>
  </si>
  <si>
    <t>Avenel, NJ</t>
  </si>
  <si>
    <t>Mullica Hill, NJ</t>
  </si>
  <si>
    <t>Manitowoc, WI</t>
  </si>
  <si>
    <t>Helena, Montana</t>
  </si>
  <si>
    <t>Lockport, NY</t>
  </si>
  <si>
    <t>Watertown NY</t>
  </si>
  <si>
    <t>Braintree MA</t>
  </si>
  <si>
    <t>Bartow, FL</t>
  </si>
  <si>
    <t>La Prairie (Québec)</t>
  </si>
  <si>
    <t>East Peoria, IL</t>
  </si>
  <si>
    <t>Lakeville, MA</t>
  </si>
  <si>
    <t>Sterling Hights, MI</t>
  </si>
  <si>
    <t>Burr Ridge, Illinois</t>
  </si>
  <si>
    <t>Novi, MI</t>
  </si>
  <si>
    <t>Oshkosh, WI</t>
  </si>
  <si>
    <t>Tarrytown NY</t>
  </si>
  <si>
    <t>Prescott, AZ</t>
  </si>
  <si>
    <t>Legal Status  (own entity, part of other organization)</t>
  </si>
  <si>
    <t>Own entity</t>
  </si>
  <si>
    <t>own entity but part of Chemeketa Community College</t>
  </si>
  <si>
    <t>Cleveland Public Library</t>
  </si>
  <si>
    <t xml:space="preserve"> autonomous Illinois Intergovernmental Instrumentality</t>
  </si>
  <si>
    <t>no legal status</t>
  </si>
  <si>
    <t>501 © 3</t>
  </si>
  <si>
    <t>Own Entity</t>
  </si>
  <si>
    <t>Own entity  501( c ) 3</t>
  </si>
  <si>
    <t>Interlocal agreement (13 municipalites and county)</t>
  </si>
  <si>
    <t xml:space="preserve"> Not for profit 501(c)(3) organized as a holding company for hardware/software/funds - contracts with Illinois Library System for staffing support</t>
  </si>
  <si>
    <t>own entity</t>
  </si>
  <si>
    <t>Part of Winnefox Library System</t>
  </si>
  <si>
    <t>Part of Yavapai County Government</t>
  </si>
  <si>
    <r>
      <t xml:space="preserve">Number of </t>
    </r>
    <r>
      <rPr>
        <b/>
        <sz val="9"/>
        <color indexed="8"/>
        <rFont val="Arial"/>
        <family val="2"/>
      </rPr>
      <t>Consortium</t>
    </r>
    <r>
      <rPr>
        <sz val="9"/>
        <color indexed="8"/>
        <rFont val="Arial"/>
        <family val="2"/>
      </rPr>
      <t xml:space="preserve"> Staff: FTE and # of people</t>
    </r>
  </si>
  <si>
    <t>1 Sysadmin / 9 Tech Services staff</t>
  </si>
  <si>
    <t>7.5 FTE, 8 people</t>
  </si>
  <si>
    <t>10.25 FTE, 13 staff (9 full time)</t>
  </si>
  <si>
    <t>18 FTE, 9 PTE</t>
  </si>
  <si>
    <t>7 FTE, 8 people</t>
  </si>
  <si>
    <t>3.4 FTE, 5 people</t>
  </si>
  <si>
    <t>4.5 FTE</t>
  </si>
  <si>
    <t>6 FTE</t>
  </si>
  <si>
    <t>7 FTE, 7 people</t>
  </si>
  <si>
    <t>10 FTE</t>
  </si>
  <si>
    <t>16 FTE</t>
  </si>
  <si>
    <t>7 FTE/people</t>
  </si>
  <si>
    <t>2.8 FTE, 4 people</t>
  </si>
  <si>
    <t>24 FTE</t>
  </si>
  <si>
    <r>
      <t>Largest Library in the consortium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(based on circ or pop if noncirculating)</t>
    </r>
  </si>
  <si>
    <t>Atlantic County Library</t>
  </si>
  <si>
    <t>Salem Public Library</t>
  </si>
  <si>
    <t>Evanston</t>
  </si>
  <si>
    <t>Broome County Public Library</t>
  </si>
  <si>
    <t>Anchorage Public Library</t>
  </si>
  <si>
    <t>Edison</t>
  </si>
  <si>
    <t xml:space="preserve">GCLS </t>
  </si>
  <si>
    <t xml:space="preserve"> Manitowoc Public Library</t>
  </si>
  <si>
    <t>Billings Public Library and Branches</t>
  </si>
  <si>
    <t>North Tonawanda Public,</t>
  </si>
  <si>
    <t>Roswell P Flower Memorial Library</t>
  </si>
  <si>
    <t>Thomas Crane Public Libarry, Quicny MA</t>
  </si>
  <si>
    <t>Lakeland Public Library</t>
  </si>
  <si>
    <t>Napierreville</t>
  </si>
  <si>
    <t>Peoria Public Library, IL</t>
  </si>
  <si>
    <t>New Bedford Free Public Library - 95,000</t>
  </si>
  <si>
    <t>Warren</t>
  </si>
  <si>
    <t>Oak Park Public Library</t>
  </si>
  <si>
    <t>Novie Public Library</t>
  </si>
  <si>
    <t>Oshkosh Public Library</t>
  </si>
  <si>
    <t>Yonkers Public Library</t>
  </si>
  <si>
    <t>Prescott Public Library</t>
  </si>
  <si>
    <t>Total population served by consortium libraries</t>
  </si>
  <si>
    <t>Number of libraries in the consortia:</t>
  </si>
  <si>
    <t>Public</t>
  </si>
  <si>
    <t>Academic</t>
  </si>
  <si>
    <t>School</t>
  </si>
  <si>
    <t>Other</t>
  </si>
  <si>
    <t>Patron Library Card valid throughout Consortium?</t>
  </si>
  <si>
    <t>No</t>
  </si>
  <si>
    <t>Yes</t>
  </si>
  <si>
    <t>yes</t>
  </si>
  <si>
    <t>Do you use Library Groups? (Horizon: No built-in equivilent?)</t>
  </si>
  <si>
    <t>Do you use Hold Groups? (Horizon: With circ parameter Requests?)</t>
  </si>
  <si>
    <t>no</t>
  </si>
  <si>
    <t>Consortia governance structure-1 member, 1 vote?</t>
  </si>
  <si>
    <t xml:space="preserve">        What is your operating budget? (optional)</t>
  </si>
  <si>
    <t>Approximately $8,000,000</t>
  </si>
  <si>
    <t>n/a</t>
  </si>
  <si>
    <t>1.1 million</t>
  </si>
  <si>
    <t>$6.5M</t>
  </si>
  <si>
    <t xml:space="preserve">        What are your primary sources of funding?</t>
  </si>
  <si>
    <t>Library tax on participating communities - 1/3 mil</t>
  </si>
  <si>
    <t>Cost Recovery Model from the member libraries</t>
  </si>
  <si>
    <t>Member Libraries</t>
  </si>
  <si>
    <t>State County and local Aid, Federal Grants, Misc Grants, and member fees</t>
  </si>
  <si>
    <t>member contributions + university in-kind</t>
  </si>
  <si>
    <t>Member assessments</t>
  </si>
  <si>
    <t>None</t>
  </si>
  <si>
    <t>State Aid</t>
  </si>
  <si>
    <t>Members payments, LSTA Grants, State funds</t>
  </si>
  <si>
    <t>NYS</t>
  </si>
  <si>
    <t>Assessments - telecomm reimbursement. Other state funding</t>
  </si>
  <si>
    <t>County MSTU, State Aid to Libraries, E-Rate, Grants</t>
  </si>
  <si>
    <t>Member libraries, Support from Illinois Library System</t>
  </si>
  <si>
    <t>Assessments &amp; State reimbursement</t>
  </si>
  <si>
    <t>Membership</t>
  </si>
  <si>
    <t>Library membership, state grants</t>
  </si>
  <si>
    <t>Membership fees</t>
  </si>
  <si>
    <t xml:space="preserve">Membership fees,State/Local funds </t>
  </si>
  <si>
    <t>Yavapai Free Library District, membership</t>
  </si>
  <si>
    <t>Does consortia charge a base membership fee?</t>
  </si>
  <si>
    <t>N/A</t>
  </si>
  <si>
    <t>Do you provide telecommunication services?</t>
  </si>
  <si>
    <t xml:space="preserve">Do member libraries pay own telecomm costs?  </t>
  </si>
  <si>
    <r>
      <t xml:space="preserve">Unicorn/Symphony/Horizon Software  </t>
    </r>
    <r>
      <rPr>
        <sz val="9"/>
        <color indexed="8"/>
        <rFont val="Arial"/>
        <family val="2"/>
      </rPr>
      <t>Version</t>
    </r>
  </si>
  <si>
    <t>Symphony 3.5</t>
  </si>
  <si>
    <t>Symphony 3.5.0</t>
  </si>
  <si>
    <t>Symphony 3.4.1 sp3</t>
  </si>
  <si>
    <t>Symphony 3.4.1 SP4</t>
  </si>
  <si>
    <t>Symphony 3.5.0.0.GA</t>
  </si>
  <si>
    <t>Symphony 3.4.1.3</t>
  </si>
  <si>
    <t>Symphony 3.4.1 SP5</t>
  </si>
  <si>
    <t>Symphony 3.4.1.5</t>
  </si>
  <si>
    <t>Symphony 3/5/0/0/1257</t>
  </si>
  <si>
    <t>Symphony 3.4.5</t>
  </si>
  <si>
    <t>SirsiDynix Software and Version: 3.4.1</t>
  </si>
  <si>
    <t>Symphony 3.5.0.0.1254</t>
  </si>
  <si>
    <t>Operating System</t>
  </si>
  <si>
    <t>Solaris</t>
  </si>
  <si>
    <t>SaaS</t>
  </si>
  <si>
    <t>HP-UX</t>
  </si>
  <si>
    <t>Solaris 10</t>
  </si>
  <si>
    <t>Red Hat Linux 5.6</t>
  </si>
  <si>
    <t>AIX 6.2</t>
  </si>
  <si>
    <t>Windows Server 2008</t>
  </si>
  <si>
    <t>Redhat Linux</t>
  </si>
  <si>
    <t>RHEL 5.10</t>
  </si>
  <si>
    <t>Operating System: Unix</t>
  </si>
  <si>
    <t>Red Hat 5</t>
  </si>
  <si>
    <t>Unix</t>
  </si>
  <si>
    <t>RedHat</t>
  </si>
  <si>
    <t>RHEL 5</t>
  </si>
  <si>
    <t>RHEL 4</t>
  </si>
  <si>
    <t>Server hardware</t>
  </si>
  <si>
    <t>Sun SPARC T-4, 8 core 2.85 ghz processor, 32 GB memory</t>
  </si>
  <si>
    <t>Oracle/SUN M500</t>
  </si>
  <si>
    <t>Sun T4-2</t>
  </si>
  <si>
    <t>VMWare 6 in a data center</t>
  </si>
  <si>
    <t>IBM Power520 V9 (production) IBM p650 (test and backup)</t>
  </si>
  <si>
    <t>Dell PowerEdge T610</t>
  </si>
  <si>
    <t>Virtualized Dell Servers and Raid  Vmware</t>
  </si>
  <si>
    <t>Dell PowerEdge R720</t>
  </si>
  <si>
    <t>Hardware: T-5</t>
  </si>
  <si>
    <t>Virtulized in Vmware on 3 Cisco C220M3 UCS servers with an EMC VNX5300 SAN</t>
  </si>
  <si>
    <t>Oracle</t>
  </si>
  <si>
    <t>Vmware vSphere Enterprise running on 2 Dell R910 40 core CPU, 2 EqualLogic PS4100x</t>
  </si>
  <si>
    <t>Hardware: Oracle M4000</t>
  </si>
  <si>
    <t>Del R710</t>
  </si>
  <si>
    <t>Sun</t>
  </si>
  <si>
    <t>Dell PowerEdge R900, two quad core Xeon E7330 2.4GHz processors, 16GB RAM</t>
  </si>
  <si>
    <t>Saas?</t>
  </si>
  <si>
    <r>
      <t>Oracle, ISAM</t>
    </r>
    <r>
      <rPr>
        <sz val="9"/>
        <rFont val="Arial"/>
        <family val="2"/>
      </rPr>
      <t xml:space="preserve">, Sybase, </t>
    </r>
    <r>
      <rPr>
        <sz val="9"/>
        <color indexed="8"/>
        <rFont val="Arial"/>
        <family val="2"/>
      </rPr>
      <t>or other DBS?</t>
    </r>
  </si>
  <si>
    <t>ISAM</t>
  </si>
  <si>
    <t># Libraries (Symph)/Locations (Horizon) (as defined by the software)</t>
  </si>
  <si>
    <t># of Lines in Circ Map(Symph)/Circulation Privileges (Horizon)</t>
  </si>
  <si>
    <t># of Item Types</t>
  </si>
  <si>
    <t># of Item Home Locations (Symph)/Collections (Horizon)</t>
  </si>
  <si>
    <t># of Lines in Hold Map(Symph)Request lines in Circ Parameters (Horizon)</t>
  </si>
  <si>
    <t># Search Groups (Symph)/HIP Predefined Limit with multiple values (Horiz)</t>
  </si>
  <si>
    <t># User Profiles (Symph)/Btypes (Horizon)</t>
  </si>
  <si>
    <t>Libraries use charge-history feature (Sympth)/ Keep Circ History(Horizon)</t>
  </si>
  <si>
    <t>Libraries use Blanket holds (Symph)/ Bib Level Holds? (Horizon)</t>
  </si>
  <si>
    <t>Libraries use family cards (Symph)/ Proxy Borrower? (Horizon)</t>
  </si>
  <si>
    <t>Do you use Circulation Sets? (Symph)/  Group Checkout? (Horizon)</t>
  </si>
  <si>
    <t>Libraries use patron credit feature? (Symph)</t>
  </si>
  <si>
    <t>Libraries print hold wrappers?</t>
  </si>
  <si>
    <r>
      <t xml:space="preserve">Annual consortium circulation  </t>
    </r>
    <r>
      <rPr>
        <sz val="9"/>
        <color indexed="8"/>
        <rFont val="Arial"/>
        <family val="2"/>
      </rPr>
      <t>Total Annual</t>
    </r>
  </si>
  <si>
    <t>Range of annual circulation for circulating libraries</t>
  </si>
  <si>
    <t>January to December</t>
  </si>
  <si>
    <t>4412-972657</t>
  </si>
  <si>
    <t>623 to 4,478,315</t>
  </si>
  <si>
    <t>100,000 - 1,000,000</t>
  </si>
  <si>
    <t>1600  -  370000</t>
  </si>
  <si>
    <t>500 -- 1,000,000</t>
  </si>
  <si>
    <t>13,000 to 612,000</t>
  </si>
  <si>
    <t>300 - 504,000</t>
  </si>
  <si>
    <t>59,532 to 539,753</t>
  </si>
  <si>
    <t>0 to 750,000</t>
  </si>
  <si>
    <t>15,460 - 544,964</t>
  </si>
  <si>
    <t>1800 - 152,071</t>
  </si>
  <si>
    <t>5,983 - 711,987</t>
  </si>
  <si>
    <t>8,697 - 1,033,567</t>
  </si>
  <si>
    <t>150-4000</t>
  </si>
  <si>
    <t xml:space="preserve">1000 items to 1,250,000 items </t>
  </si>
  <si>
    <t>25 - 244150</t>
  </si>
  <si>
    <t>12 months</t>
  </si>
  <si>
    <t>5,906 - 1,323,491</t>
  </si>
  <si>
    <t>4,790 to 735,681</t>
  </si>
  <si>
    <t>3461 to 939970</t>
  </si>
  <si>
    <t>29,600 - 786,100</t>
  </si>
  <si>
    <t xml:space="preserve"> 111 to 706,327</t>
  </si>
  <si>
    <t xml:space="preserve"> # of Items charged at library other than their owning library (transits)</t>
  </si>
  <si>
    <t>Annual reserve room circulation</t>
  </si>
  <si>
    <t>na</t>
  </si>
  <si>
    <t>&gt;500</t>
  </si>
  <si>
    <t>N/a</t>
  </si>
  <si>
    <r>
      <t xml:space="preserve"># of PCs running </t>
    </r>
    <r>
      <rPr>
        <b/>
        <sz val="9"/>
        <rFont val="Arial"/>
        <family val="2"/>
      </rPr>
      <t>client software (</t>
    </r>
    <r>
      <rPr>
        <b/>
        <sz val="9"/>
        <color indexed="8"/>
        <rFont val="Arial"/>
        <family val="2"/>
      </rPr>
      <t>approx)</t>
    </r>
  </si>
  <si>
    <t>Unknown</t>
  </si>
  <si>
    <r>
      <t xml:space="preserve">Collection Size </t>
    </r>
    <r>
      <rPr>
        <sz val="9"/>
        <rFont val="Arial"/>
        <family val="2"/>
      </rPr>
      <t>Bibliographic records</t>
    </r>
    <r>
      <rPr>
        <b/>
        <sz val="9"/>
        <rFont val="Arial"/>
        <family val="2"/>
      </rPr>
      <t>:</t>
    </r>
  </si>
  <si>
    <t>Authority Records</t>
  </si>
  <si>
    <t>Items</t>
  </si>
  <si>
    <t>Reserve Room Items</t>
  </si>
  <si>
    <t>&lt;500</t>
  </si>
  <si>
    <t>Patrons</t>
  </si>
  <si>
    <t>Purchase Orders</t>
  </si>
  <si>
    <t># Purchase Orders:</t>
  </si>
  <si>
    <t>How long does it take to rebuild headings/rebuild text/reindex in general?</t>
  </si>
  <si>
    <t>6 hours</t>
  </si>
  <si>
    <t>No idea</t>
  </si>
  <si>
    <t xml:space="preserve">rebuildtext - 4 hours </t>
  </si>
  <si>
    <t>Text: 2 hourrs 2 minutes. Headings: 6 hours and 22 minutes</t>
  </si>
  <si>
    <t>Rebuild text: ~60 min</t>
  </si>
  <si>
    <t>12 hours</t>
  </si>
  <si>
    <t>2 days</t>
  </si>
  <si>
    <t>2 minutes</t>
  </si>
  <si>
    <t>14 to 18 hours</t>
  </si>
  <si>
    <t>1 hr</t>
  </si>
  <si>
    <t>Rebuild Text 1.5 hours</t>
  </si>
  <si>
    <t>20 Minutes</t>
  </si>
  <si>
    <t>1 hour 5 minutes</t>
  </si>
  <si>
    <t>2-3 hours</t>
  </si>
  <si>
    <t>more than 24 hours</t>
  </si>
  <si>
    <t>2 hours</t>
  </si>
  <si>
    <t>Rebuild Headings: 16 hrs; Rebuild Text: 1.5 hrs</t>
  </si>
  <si>
    <t>3-11 hours</t>
  </si>
  <si>
    <t>Other?</t>
  </si>
  <si>
    <t>Monkeys in the office: 16</t>
  </si>
  <si>
    <t>Other, What? #</t>
  </si>
  <si>
    <t xml:space="preserve">Notices:  Print Notices centrally or libraries print own notices? </t>
  </si>
  <si>
    <t>Centrally</t>
  </si>
  <si>
    <t>Central</t>
  </si>
  <si>
    <t>Centrally Printed</t>
  </si>
  <si>
    <t>Libraries Print Own</t>
  </si>
  <si>
    <t>Centrally and Libraries print own</t>
  </si>
  <si>
    <t>Libraries print own</t>
  </si>
  <si>
    <t>Centrally printed</t>
  </si>
  <si>
    <t>Libraries print but most are emailed</t>
  </si>
  <si>
    <t>Email, Voice and SMS only</t>
  </si>
  <si>
    <t>No Printed Notices</t>
  </si>
  <si>
    <t>Print own</t>
  </si>
  <si>
    <t xml:space="preserve">Centralized Cataloging? </t>
  </si>
  <si>
    <t>OCLC Member?</t>
  </si>
  <si>
    <t>Other source for Bib records? Skyriver? Other?</t>
  </si>
  <si>
    <t>Baker and Taylor Customized Library Services</t>
  </si>
  <si>
    <t>Midwest Tape</t>
  </si>
  <si>
    <t>Overdrive, Follett, B&amp;T, Ingram, Midwest Tape</t>
  </si>
  <si>
    <t>Bib loads and copy catalog</t>
  </si>
  <si>
    <t>BookWhere</t>
  </si>
  <si>
    <t>SkyRiver</t>
  </si>
  <si>
    <t>Skyriver</t>
  </si>
  <si>
    <t>OCLC, vendors (B&amp;T/Brodart/MW)</t>
  </si>
  <si>
    <t>SmartPort</t>
  </si>
  <si>
    <t>Online Catalog URL</t>
  </si>
  <si>
    <t>http://acls.ent.sirsi.net ; http://books.atlanticlibrary.org</t>
  </si>
  <si>
    <t>http://catalog.ccrls.org  ; https://ccrls.ent.sirsi.net/client/en_US/default/</t>
  </si>
  <si>
    <t>clevnet.bibliocommons.com</t>
  </si>
  <si>
    <t>http://ccsp.ent.sirsi.net/client/en_US/ccs</t>
  </si>
  <si>
    <t>fcls.ent.sirsi.net</t>
  </si>
  <si>
    <t>http://jlc-web.uaa.alaska.edu/client/default</t>
  </si>
  <si>
    <t>librarycatalog.lmxac.org ; https://lmac.ent.sirsi.net/client/en_US/lmxac</t>
  </si>
  <si>
    <t>https://mani.ent.sirsi.net/client/mcls/search/results?te=</t>
  </si>
  <si>
    <t>http://mtsc.sdp.sirsi.net</t>
  </si>
  <si>
    <t>www.nioga.org</t>
  </si>
  <si>
    <t>www.ncls.org</t>
  </si>
  <si>
    <t>https://catalog.ocln.org</t>
  </si>
  <si>
    <t>https://pclc.ent.sirsi.net/client/pclc</t>
  </si>
  <si>
    <t xml:space="preserve"> simba2.crsbp.qc.ca</t>
  </si>
  <si>
    <t>http://alsi.sdp.sirsi.net/client/RSA</t>
  </si>
  <si>
    <t>https://sails.ent.sirsi.net/client/en_US/lib/?</t>
  </si>
  <si>
    <t>http://sbrb.ent.sirsi.net</t>
  </si>
  <si>
    <t>catalog.swanlibraries.net</t>
  </si>
  <si>
    <t>http://tlnl.ent.sirsi.net</t>
  </si>
  <si>
    <t>catalog.winnefox.org ; https://wlso.ent.sirsi.net/client/en_US/default/</t>
  </si>
  <si>
    <t>westls.ent.sirsi.net</t>
  </si>
  <si>
    <t xml:space="preserve"> http://yln.info/?q=catalogs</t>
  </si>
  <si>
    <t>IBistro, ILink, E-Library, Enterprise?, Web2, other?</t>
  </si>
  <si>
    <t>Enterprise and e-Library; Enterprise is primary</t>
  </si>
  <si>
    <t>Enterprise (4.3)</t>
  </si>
  <si>
    <t>Bibliocommons</t>
  </si>
  <si>
    <t>Enterprise 4.3, IBistro Rev C</t>
  </si>
  <si>
    <t>Enterprise 4.3 E-Library</t>
  </si>
  <si>
    <t>Enterprise</t>
  </si>
  <si>
    <t>E-Library, Enterprise</t>
  </si>
  <si>
    <t>iBistro</t>
  </si>
  <si>
    <t>Enterprise 4.3</t>
  </si>
  <si>
    <t>Enterprise 4/3</t>
  </si>
  <si>
    <t xml:space="preserve">Enterprise </t>
  </si>
  <si>
    <t>Enterprise 4.3 GA7</t>
  </si>
  <si>
    <t xml:space="preserve"> Enterprise 4.3 GA7</t>
  </si>
  <si>
    <t>Enterprise v4.3</t>
  </si>
  <si>
    <t>VuFind ; migrating to Enterprise</t>
  </si>
  <si>
    <t>Enterprise 4.3.7</t>
  </si>
  <si>
    <t>Third-party catalog interface/Discovery layer? (AquaBrowser, VuFind, etc.)</t>
  </si>
  <si>
    <t xml:space="preserve">Yes; outdated Aquabrowser </t>
  </si>
  <si>
    <t>Yes - Bibliocommons</t>
  </si>
  <si>
    <t>Ebsco EDS</t>
  </si>
  <si>
    <t>Yes - EBSCO Discovery Service</t>
  </si>
  <si>
    <t>VuFind</t>
  </si>
  <si>
    <t>Testing Zepheira</t>
  </si>
  <si>
    <t>Online fine/bill payment option? Vendor?</t>
  </si>
  <si>
    <t>Yes - Paypal</t>
  </si>
  <si>
    <t>BC Commerce</t>
  </si>
  <si>
    <t>Yes - BC Commerce, Propay</t>
  </si>
  <si>
    <t>Yes - BLUEcloud Commerce using ProPay accounts</t>
  </si>
  <si>
    <t>Yes, Paypal</t>
  </si>
  <si>
    <t>Yes, Envisionware</t>
  </si>
  <si>
    <t>ILS Modules Used</t>
  </si>
  <si>
    <t xml:space="preserve"> </t>
  </si>
  <si>
    <t>Acquisitions/Primary vendors</t>
  </si>
  <si>
    <t>EDI--Used with what vendors?</t>
  </si>
  <si>
    <t>9xx--Used with what vendors?</t>
  </si>
  <si>
    <t>SVA - SD-based phone notices</t>
  </si>
  <si>
    <t>Serials</t>
  </si>
  <si>
    <t>Booking</t>
  </si>
  <si>
    <t>Deposit</t>
  </si>
  <si>
    <t>Collection Exchange</t>
  </si>
  <si>
    <t>Z39.50</t>
  </si>
  <si>
    <t>Others (PTFS, Resolver, etc.):</t>
  </si>
  <si>
    <t>Outreach, Books By Mail, Online Registration</t>
  </si>
  <si>
    <t>Outreach, Books by Mail</t>
  </si>
  <si>
    <t>Other/Names:</t>
  </si>
  <si>
    <t>BLUEcloud Products Used</t>
  </si>
  <si>
    <t>BLUECloud Analytics</t>
  </si>
  <si>
    <t>BLUECloud Cataloging</t>
  </si>
  <si>
    <t>BLUECloud PAC</t>
  </si>
  <si>
    <t>NO</t>
  </si>
  <si>
    <r>
      <t xml:space="preserve">BookMyne </t>
    </r>
    <r>
      <rPr>
        <b/>
        <sz val="9"/>
        <color indexed="8"/>
        <rFont val="Arial"/>
        <family val="2"/>
      </rPr>
      <t>+</t>
    </r>
  </si>
  <si>
    <t xml:space="preserve">BookMyne </t>
  </si>
  <si>
    <t>       Enterprise</t>
  </si>
  <si>
    <t>eRC</t>
  </si>
  <si>
    <t>MobileCirc</t>
  </si>
  <si>
    <t>Portfolio</t>
  </si>
  <si>
    <t>Other SD Products </t>
  </si>
  <si>
    <t>API</t>
  </si>
  <si>
    <t>Director's Station</t>
  </si>
  <si>
    <t>SocialLibrary</t>
  </si>
  <si>
    <t>StaffWeb</t>
  </si>
  <si>
    <t>Web reporter</t>
  </si>
  <si>
    <t>      Platinum Support Services</t>
  </si>
  <si>
    <r>
      <t>3</t>
    </r>
    <r>
      <rPr>
        <b/>
        <vertAlign val="superscript"/>
        <sz val="9"/>
        <color indexed="8"/>
        <rFont val="Arial"/>
        <family val="2"/>
      </rPr>
      <t>rd</t>
    </r>
    <r>
      <rPr>
        <b/>
        <sz val="9"/>
        <color indexed="8"/>
        <rFont val="Arial"/>
        <family val="2"/>
      </rPr>
      <t xml:space="preserve"> Party Products</t>
    </r>
  </si>
  <si>
    <t>       Debt Collection</t>
  </si>
  <si>
    <t>SelfCheck</t>
  </si>
  <si>
    <t>Yes - Various vendors</t>
  </si>
  <si>
    <t xml:space="preserve">Yes </t>
  </si>
  <si>
    <t>RFID</t>
  </si>
  <si>
    <t>Federated searching</t>
  </si>
  <si>
    <t>Content Enrichment</t>
  </si>
  <si>
    <t>yes -Syndetics &amp; Library Thing - some libraries have Novelist</t>
  </si>
  <si>
    <t>Social features-reviews, tags, ratings: Chilifresh, LTFL, etc</t>
  </si>
  <si>
    <t>LTFL</t>
  </si>
  <si>
    <t>Spellcheck</t>
  </si>
  <si>
    <t>Other 3rd party products:</t>
  </si>
  <si>
    <t xml:space="preserve"> Envisionware, collectionHQ</t>
  </si>
  <si>
    <t>TM3 (Talking Tech)</t>
  </si>
  <si>
    <t>Shoutbomb</t>
  </si>
  <si>
    <t>Overdrive</t>
  </si>
  <si>
    <t xml:space="preserve">Overdrive, Zinio </t>
  </si>
  <si>
    <t>Other Products?  Vendors</t>
  </si>
  <si>
    <t>If you are considering open source, for what?</t>
  </si>
  <si>
    <t>Websites, Self Check</t>
  </si>
  <si>
    <t>Open Office</t>
  </si>
  <si>
    <t>Open sourse is OK for OS and server stuff, not for ILS</t>
  </si>
  <si>
    <t>Always re-thinking - Catalog, ILS</t>
  </si>
  <si>
    <t>How many Client Care tickets do you open/ year?</t>
  </si>
  <si>
    <t>On a scale of 1-10; 1=not at all; 10=extremely</t>
  </si>
  <si>
    <r>
      <t>How happy</t>
    </r>
    <r>
      <rPr>
        <i/>
        <sz val="9"/>
        <color indexed="8"/>
        <rFont val="Arial"/>
        <family val="2"/>
      </rPr>
      <t xml:space="preserve"> overall</t>
    </r>
    <r>
      <rPr>
        <sz val="9"/>
        <color indexed="8"/>
        <rFont val="Arial"/>
        <family val="2"/>
      </rPr>
      <t xml:space="preserve"> are you with SirsiDynix?</t>
    </r>
  </si>
  <si>
    <t>How happy with Client Care?</t>
  </si>
  <si>
    <t>How happy are you with SirsiDynix' direction and vision?</t>
  </si>
  <si>
    <t>How long has site been a SD (Unicorn/Symphony) site?</t>
  </si>
  <si>
    <t>10 years</t>
  </si>
  <si>
    <t>11.5 years</t>
  </si>
  <si>
    <t>8 years</t>
  </si>
  <si>
    <t>What was your previous software?</t>
  </si>
  <si>
    <t>Classic Dynix</t>
  </si>
  <si>
    <t>DRA</t>
  </si>
  <si>
    <t>GEAC LibsPlus</t>
  </si>
  <si>
    <t>DRA Classic</t>
  </si>
  <si>
    <t>CARL</t>
  </si>
  <si>
    <t>CLSI</t>
  </si>
  <si>
    <t>Dynix</t>
  </si>
  <si>
    <t>Horizon</t>
  </si>
  <si>
    <t>Multilis</t>
  </si>
  <si>
    <t>The Library Corporation (CARL)</t>
  </si>
  <si>
    <t>III Millennium</t>
  </si>
  <si>
    <t>Millennium: 2</t>
  </si>
  <si>
    <t>CLSI: 1</t>
  </si>
  <si>
    <t>Multilis: 1</t>
  </si>
  <si>
    <t>Additional services. Do you provide/support:</t>
  </si>
  <si>
    <t>Email?</t>
  </si>
  <si>
    <t>Yes (Office 365)</t>
  </si>
  <si>
    <t>Yes - Google Business</t>
  </si>
  <si>
    <t>Yes via - Google For Business / Nonprofits</t>
  </si>
  <si>
    <t>Yes (Gmail)</t>
  </si>
  <si>
    <t>Website hosting for your libraries?</t>
  </si>
  <si>
    <t>Website design for your libraries?</t>
  </si>
  <si>
    <t>PC support?</t>
  </si>
  <si>
    <t>Yes with fee</t>
  </si>
  <si>
    <t>Public PC timing and control?</t>
  </si>
  <si>
    <t>Yes/With Fee</t>
  </si>
  <si>
    <t>No -</t>
  </si>
  <si>
    <t>PC filtering?</t>
  </si>
  <si>
    <t>PC security software?</t>
  </si>
  <si>
    <t>Public printing?</t>
  </si>
  <si>
    <t>Statistics for non-ILS services? ie, website statistics, eBook useage, etc</t>
  </si>
  <si>
    <t>Public wireless access for your libraries?</t>
  </si>
  <si>
    <t>Proxy services? (Ezproxy)</t>
  </si>
  <si>
    <t>Other services provided or supported:</t>
  </si>
  <si>
    <t>VOIP</t>
  </si>
  <si>
    <t>Centralized Acquisitions / Network Management</t>
  </si>
  <si>
    <t>Digital Content</t>
  </si>
  <si>
    <t>Online Help Desk</t>
  </si>
  <si>
    <t>Network Hardware Software support</t>
  </si>
  <si>
    <t xml:space="preserve">WIFI for staff, technology and workflow consuting &amp; training </t>
  </si>
  <si>
    <t>VM-Ware, Sys-Aid</t>
  </si>
  <si>
    <t>Digital Archive (Omeka)</t>
  </si>
  <si>
    <t>Manage Firewall &amp; VPN connect to SWAN ILS server</t>
  </si>
  <si>
    <t>Helpdesk</t>
  </si>
  <si>
    <t>Virtual Desktop</t>
  </si>
  <si>
    <t>Contact Person/email:</t>
  </si>
  <si>
    <t>Gair Helfrich / ghelfrich@aclsys.org</t>
  </si>
  <si>
    <t xml:space="preserve"> John Goodyear / jgoodyear@ccrls.org</t>
  </si>
  <si>
    <t xml:space="preserve"> Hilary Prisbylla / hilary.prisbylla@cpl.org</t>
  </si>
  <si>
    <t>Christopher Holly / cholly@ccslib.org</t>
  </si>
  <si>
    <t>Jeffrey B Henry / jbhenry@4cls.org</t>
  </si>
  <si>
    <t>Michael Stallings / mastallings@alaska.edu</t>
  </si>
  <si>
    <t>Eileen Palmer/ empalmer@lmxac.org</t>
  </si>
  <si>
    <t>Karen Shiles / karen@gcls.org</t>
  </si>
  <si>
    <t>Margie Verhelst / mverhelst@mcls.lib.wi.us</t>
  </si>
  <si>
    <t>Ken Adams / kadams@mt.gov</t>
  </si>
  <si>
    <t>Maggie Stein / mstei@nioga.org</t>
  </si>
  <si>
    <t>Marcia Bulger/ mbulger@ncls.org  or Steve Gaines / sgaines@ncls.org</t>
  </si>
  <si>
    <t>David Slater / dslater@ocln.org</t>
  </si>
  <si>
    <t>Gladys Roberts / gladys.roberts@mypclc.info</t>
  </si>
  <si>
    <t>Jacqueline Labelle / jacqueline.labelle@reseaubibliomonteregie.qc.ca</t>
  </si>
  <si>
    <t>Kendal Orrison / kendal.orrison@railslibraries.info</t>
  </si>
  <si>
    <t>Deborah Conrad / dconrad@salsinc.org</t>
  </si>
  <si>
    <t>Chris Frezza / chris@libcoop.net</t>
  </si>
  <si>
    <t>Aaron Skog / aaron.skog@railslibraries.info</t>
  </si>
  <si>
    <t>Anne Neville / aneville@tln.lib.mi.us</t>
  </si>
  <si>
    <t>Karla Smith / smith@winnefox.org</t>
  </si>
  <si>
    <t xml:space="preserve"> Melanie Carnes / mcarnes@wlsmail.org</t>
  </si>
  <si>
    <t>Corey Christians/corey.christians@yavapai.us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</si>
</sst>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</cellStyleXfs>
  <cellXfs count="398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2" fillId="0" borderId="0" xfId="0" applyFont="1"/>
    <xf numFmtId="0" fontId="5" fillId="0" borderId="8" xfId="0" applyFont="1" applyBorder="1" applyAlignment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wrapText="1"/>
    </xf>
    <xf numFmtId="0" fontId="5" fillId="0" borderId="0" xfId="2" applyFont="1" applyAlignment="1">
      <alignment wrapText="1"/>
    </xf>
    <xf numFmtId="0" fontId="5" fillId="0" borderId="16" xfId="0" applyFont="1" applyBorder="1" applyAlignment="1">
      <alignment wrapText="1"/>
    </xf>
    <xf numFmtId="0" fontId="5" fillId="0" borderId="8" xfId="0" applyFont="1" applyBorder="1" applyAlignment="1">
      <alignment horizontal="left" indent="2"/>
    </xf>
    <xf numFmtId="12" fontId="5" fillId="0" borderId="0" xfId="2" applyNumberFormat="1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 indent="2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3" fontId="5" fillId="0" borderId="1" xfId="2" applyNumberFormat="1" applyFont="1" applyBorder="1" applyAlignment="1">
      <alignment horizontal="left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3" fontId="5" fillId="0" borderId="7" xfId="0" applyNumberFormat="1" applyFont="1" applyBorder="1" applyAlignment="1">
      <alignment wrapText="1"/>
    </xf>
    <xf numFmtId="3" fontId="5" fillId="0" borderId="3" xfId="0" applyNumberFormat="1" applyFont="1" applyBorder="1" applyAlignment="1">
      <alignment horizontal="left" wrapText="1"/>
    </xf>
    <xf numFmtId="3" fontId="5" fillId="0" borderId="1" xfId="0" applyNumberFormat="1" applyFont="1" applyBorder="1" applyAlignment="1">
      <alignment horizontal="left" wrapText="1"/>
    </xf>
    <xf numFmtId="3" fontId="5" fillId="0" borderId="5" xfId="0" applyNumberFormat="1" applyFont="1" applyBorder="1" applyAlignment="1">
      <alignment wrapText="1"/>
    </xf>
    <xf numFmtId="0" fontId="5" fillId="0" borderId="6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/>
    <xf numFmtId="3" fontId="0" fillId="0" borderId="0" xfId="0" applyNumberFormat="1"/>
    <xf numFmtId="0" fontId="11" fillId="0" borderId="8" xfId="0" applyFont="1" applyBorder="1" applyAlignment="1"/>
    <xf numFmtId="0" fontId="5" fillId="0" borderId="0" xfId="2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8" xfId="0" applyFont="1" applyBorder="1" applyAlignment="1">
      <alignment horizontal="left" wrapText="1" indent="2"/>
    </xf>
    <xf numFmtId="0" fontId="5" fillId="0" borderId="0" xfId="0" applyFont="1" applyAlignment="1">
      <alignment horizontal="left" wrapText="1"/>
    </xf>
    <xf numFmtId="0" fontId="5" fillId="0" borderId="12" xfId="0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5" fillId="0" borderId="12" xfId="0" applyFont="1" applyBorder="1" applyAlignment="1">
      <alignment horizontal="left" wrapText="1" indent="2"/>
    </xf>
    <xf numFmtId="0" fontId="5" fillId="0" borderId="12" xfId="0" applyFont="1" applyBorder="1" applyAlignment="1">
      <alignment horizontal="right" wrapText="1" indent="2"/>
    </xf>
    <xf numFmtId="0" fontId="5" fillId="0" borderId="16" xfId="0" applyFont="1" applyBorder="1" applyAlignment="1">
      <alignment horizontal="right" wrapText="1" indent="2"/>
    </xf>
    <xf numFmtId="0" fontId="5" fillId="0" borderId="2" xfId="0" applyFont="1" applyBorder="1" applyAlignment="1">
      <alignment horizontal="left" wrapText="1" indent="2"/>
    </xf>
    <xf numFmtId="0" fontId="5" fillId="0" borderId="1" xfId="2" applyFont="1" applyBorder="1" applyAlignment="1">
      <alignment horizontal="left" wrapText="1"/>
    </xf>
    <xf numFmtId="0" fontId="5" fillId="0" borderId="7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 indent="2"/>
    </xf>
    <xf numFmtId="0" fontId="5" fillId="0" borderId="5" xfId="0" applyFont="1" applyBorder="1" applyAlignment="1">
      <alignment horizontal="right" wrapText="1" indent="2"/>
    </xf>
    <xf numFmtId="0" fontId="5" fillId="0" borderId="6" xfId="0" applyFont="1" applyBorder="1" applyAlignment="1">
      <alignment horizontal="right" wrapText="1" indent="2"/>
    </xf>
    <xf numFmtId="0" fontId="5" fillId="0" borderId="4" xfId="0" applyFont="1" applyBorder="1" applyAlignment="1">
      <alignment wrapText="1"/>
    </xf>
    <xf numFmtId="0" fontId="10" fillId="0" borderId="9" xfId="0" applyFont="1" applyBorder="1" applyAlignment="1">
      <alignment horizontal="left"/>
    </xf>
    <xf numFmtId="0" fontId="5" fillId="0" borderId="8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0" xfId="0" applyFont="1" applyBorder="1"/>
    <xf numFmtId="9" fontId="0" fillId="0" borderId="0" xfId="1" applyFont="1"/>
    <xf numFmtId="0" fontId="2" fillId="0" borderId="0" xfId="0" applyFont="1" applyFill="1"/>
    <xf numFmtId="0" fontId="5" fillId="0" borderId="8" xfId="0" applyFont="1" applyFill="1" applyBorder="1" applyAlignment="1">
      <alignment horizontal="left" wrapText="1" indent="2"/>
    </xf>
    <xf numFmtId="0" fontId="5" fillId="2" borderId="8" xfId="0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0" borderId="15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0" borderId="0" xfId="0" applyFont="1" applyFill="1" applyBorder="1"/>
    <xf numFmtId="0" fontId="0" fillId="0" borderId="0" xfId="0" applyFill="1"/>
    <xf numFmtId="0" fontId="10" fillId="0" borderId="8" xfId="0" applyFont="1" applyFill="1" applyBorder="1" applyAlignment="1"/>
    <xf numFmtId="0" fontId="5" fillId="0" borderId="0" xfId="2" applyFont="1" applyFill="1" applyAlignment="1">
      <alignment wrapText="1"/>
    </xf>
    <xf numFmtId="0" fontId="5" fillId="0" borderId="0" xfId="0" applyFont="1" applyFill="1"/>
    <xf numFmtId="0" fontId="12" fillId="0" borderId="8" xfId="0" applyFont="1" applyFill="1" applyBorder="1" applyAlignment="1"/>
    <xf numFmtId="6" fontId="9" fillId="0" borderId="10" xfId="0" applyNumberFormat="1" applyFont="1" applyBorder="1"/>
    <xf numFmtId="0" fontId="9" fillId="0" borderId="8" xfId="0" applyFont="1" applyFill="1" applyBorder="1" applyAlignment="1"/>
    <xf numFmtId="0" fontId="9" fillId="0" borderId="10" xfId="0" applyFont="1" applyFill="1" applyBorder="1" applyAlignment="1"/>
    <xf numFmtId="0" fontId="12" fillId="0" borderId="0" xfId="2" applyFont="1"/>
    <xf numFmtId="0" fontId="9" fillId="0" borderId="12" xfId="0" applyFont="1" applyFill="1" applyBorder="1" applyAlignment="1"/>
    <xf numFmtId="0" fontId="12" fillId="0" borderId="0" xfId="0" applyFont="1"/>
    <xf numFmtId="0" fontId="9" fillId="0" borderId="15" xfId="0" applyFont="1" applyFill="1" applyBorder="1" applyAlignment="1"/>
    <xf numFmtId="6" fontId="12" fillId="0" borderId="10" xfId="0" applyNumberFormat="1" applyFont="1" applyBorder="1" applyAlignment="1">
      <alignment horizontal="left"/>
    </xf>
    <xf numFmtId="6" fontId="12" fillId="0" borderId="0" xfId="0" applyNumberFormat="1" applyFont="1" applyAlignment="1">
      <alignment horizontal="left"/>
    </xf>
    <xf numFmtId="3" fontId="9" fillId="0" borderId="12" xfId="0" applyNumberFormat="1" applyFont="1" applyFill="1" applyBorder="1" applyAlignment="1"/>
    <xf numFmtId="3" fontId="9" fillId="0" borderId="16" xfId="0" applyNumberFormat="1" applyFont="1" applyFill="1" applyBorder="1" applyAlignment="1"/>
    <xf numFmtId="3" fontId="9" fillId="0" borderId="15" xfId="0" applyNumberFormat="1" applyFont="1" applyFill="1" applyBorder="1" applyAlignment="1"/>
    <xf numFmtId="0" fontId="9" fillId="0" borderId="11" xfId="0" applyFont="1" applyBorder="1"/>
    <xf numFmtId="6" fontId="9" fillId="0" borderId="15" xfId="0" applyNumberFormat="1" applyFont="1" applyBorder="1"/>
    <xf numFmtId="0" fontId="12" fillId="0" borderId="0" xfId="0" applyFont="1" applyFill="1"/>
    <xf numFmtId="6" fontId="12" fillId="0" borderId="0" xfId="0" applyNumberFormat="1" applyFont="1"/>
    <xf numFmtId="0" fontId="9" fillId="2" borderId="12" xfId="0" applyFont="1" applyFill="1" applyBorder="1"/>
    <xf numFmtId="0" fontId="9" fillId="2" borderId="15" xfId="0" applyFont="1" applyFill="1" applyBorder="1"/>
    <xf numFmtId="6" fontId="9" fillId="0" borderId="11" xfId="0" applyNumberFormat="1" applyFont="1" applyBorder="1"/>
    <xf numFmtId="0" fontId="9" fillId="0" borderId="10" xfId="0" applyFont="1" applyBorder="1"/>
    <xf numFmtId="0" fontId="12" fillId="0" borderId="10" xfId="0" applyFont="1" applyBorder="1"/>
    <xf numFmtId="0" fontId="12" fillId="0" borderId="12" xfId="0" applyFont="1" applyFill="1" applyBorder="1" applyAlignment="1"/>
    <xf numFmtId="0" fontId="12" fillId="0" borderId="15" xfId="0" applyFont="1" applyBorder="1"/>
    <xf numFmtId="0" fontId="12" fillId="0" borderId="12" xfId="0" applyFont="1" applyBorder="1"/>
    <xf numFmtId="0" fontId="12" fillId="0" borderId="16" xfId="0" applyFont="1" applyBorder="1"/>
    <xf numFmtId="0" fontId="12" fillId="0" borderId="11" xfId="0" applyFont="1" applyBorder="1"/>
    <xf numFmtId="0" fontId="12" fillId="2" borderId="12" xfId="0" applyFont="1" applyFill="1" applyBorder="1"/>
    <xf numFmtId="0" fontId="12" fillId="2" borderId="15" xfId="0" applyFont="1" applyFill="1" applyBorder="1"/>
    <xf numFmtId="0" fontId="9" fillId="0" borderId="8" xfId="0" applyFont="1" applyFill="1" applyBorder="1" applyAlignment="1">
      <alignment horizontal="left" indent="2"/>
    </xf>
    <xf numFmtId="0" fontId="5" fillId="0" borderId="16" xfId="0" applyFont="1" applyFill="1" applyBorder="1" applyAlignment="1">
      <alignment wrapText="1"/>
    </xf>
    <xf numFmtId="0" fontId="9" fillId="0" borderId="8" xfId="0" applyFont="1" applyBorder="1" applyAlignment="1">
      <alignment horizontal="left" vertical="top" indent="2"/>
    </xf>
    <xf numFmtId="0" fontId="9" fillId="0" borderId="2" xfId="0" applyFont="1" applyBorder="1" applyAlignment="1">
      <alignment horizontal="left" indent="2"/>
    </xf>
    <xf numFmtId="0" fontId="5" fillId="0" borderId="1" xfId="2" applyFont="1" applyBorder="1" applyAlignment="1">
      <alignment wrapText="1"/>
    </xf>
    <xf numFmtId="0" fontId="5" fillId="0" borderId="15" xfId="0" applyFont="1" applyBorder="1" applyAlignment="1"/>
    <xf numFmtId="0" fontId="5" fillId="0" borderId="8" xfId="0" applyFont="1" applyFill="1" applyBorder="1" applyAlignment="1">
      <alignment horizontal="left" indent="2"/>
    </xf>
    <xf numFmtId="0" fontId="5" fillId="0" borderId="0" xfId="2" applyFont="1" applyBorder="1" applyAlignment="1">
      <alignment wrapText="1"/>
    </xf>
    <xf numFmtId="0" fontId="5" fillId="0" borderId="15" xfId="0" applyFont="1" applyBorder="1" applyAlignment="1">
      <alignment horizontal="right" wrapText="1"/>
    </xf>
    <xf numFmtId="49" fontId="0" fillId="0" borderId="0" xfId="0" applyNumberFormat="1"/>
    <xf numFmtId="0" fontId="5" fillId="2" borderId="8" xfId="0" applyFont="1" applyFill="1" applyBorder="1" applyAlignment="1">
      <alignment horizontal="left" indent="2"/>
    </xf>
    <xf numFmtId="0" fontId="5" fillId="2" borderId="0" xfId="2" applyFont="1" applyFill="1" applyAlignment="1">
      <alignment horizontal="left" wrapText="1"/>
    </xf>
    <xf numFmtId="0" fontId="5" fillId="2" borderId="12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3" fontId="5" fillId="2" borderId="10" xfId="0" applyNumberFormat="1" applyFont="1" applyFill="1" applyBorder="1" applyAlignment="1">
      <alignment horizontal="left" wrapText="1"/>
    </xf>
    <xf numFmtId="0" fontId="5" fillId="2" borderId="16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3" fontId="5" fillId="2" borderId="0" xfId="0" applyNumberFormat="1" applyFont="1" applyFill="1" applyAlignment="1">
      <alignment wrapText="1"/>
    </xf>
    <xf numFmtId="0" fontId="0" fillId="0" borderId="11" xfId="0" applyBorder="1"/>
    <xf numFmtId="0" fontId="5" fillId="2" borderId="10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indent="2"/>
    </xf>
    <xf numFmtId="3" fontId="5" fillId="0" borderId="10" xfId="0" applyNumberFormat="1" applyFont="1" applyBorder="1" applyAlignment="1">
      <alignment horizontal="left" wrapText="1"/>
    </xf>
    <xf numFmtId="0" fontId="9" fillId="0" borderId="0" xfId="0" applyFont="1" applyFill="1" applyBorder="1" applyAlignment="1"/>
    <xf numFmtId="0" fontId="9" fillId="0" borderId="0" xfId="2" applyFont="1" applyFill="1" applyBorder="1" applyAlignment="1"/>
    <xf numFmtId="0" fontId="9" fillId="0" borderId="11" xfId="0" applyFont="1" applyFill="1" applyBorder="1" applyAlignment="1"/>
    <xf numFmtId="0" fontId="5" fillId="0" borderId="2" xfId="0" applyFont="1" applyBorder="1" applyAlignment="1">
      <alignment horizontal="left" indent="2"/>
    </xf>
    <xf numFmtId="0" fontId="5" fillId="0" borderId="3" xfId="0" applyFont="1" applyFill="1" applyBorder="1" applyAlignment="1">
      <alignment wrapText="1"/>
    </xf>
    <xf numFmtId="3" fontId="13" fillId="0" borderId="10" xfId="0" applyNumberFormat="1" applyFont="1" applyBorder="1"/>
    <xf numFmtId="3" fontId="5" fillId="0" borderId="0" xfId="2" applyNumberFormat="1" applyFont="1" applyAlignment="1">
      <alignment wrapText="1"/>
    </xf>
    <xf numFmtId="3" fontId="2" fillId="0" borderId="8" xfId="0" applyNumberFormat="1" applyFont="1" applyBorder="1"/>
    <xf numFmtId="3" fontId="5" fillId="0" borderId="15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11" xfId="0" applyNumberFormat="1" applyFont="1" applyBorder="1" applyAlignment="1">
      <alignment wrapText="1"/>
    </xf>
    <xf numFmtId="0" fontId="5" fillId="0" borderId="8" xfId="0" applyFont="1" applyFill="1" applyBorder="1" applyAlignment="1">
      <alignment horizontal="right" wrapText="1"/>
    </xf>
    <xf numFmtId="0" fontId="5" fillId="0" borderId="0" xfId="2" applyFont="1" applyFill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9" fillId="0" borderId="8" xfId="0" applyFont="1" applyBorder="1" applyAlignment="1">
      <alignment horizontal="left" indent="2"/>
    </xf>
    <xf numFmtId="3" fontId="5" fillId="0" borderId="10" xfId="0" applyNumberFormat="1" applyFont="1" applyBorder="1" applyAlignment="1">
      <alignment wrapText="1"/>
    </xf>
    <xf numFmtId="3" fontId="5" fillId="0" borderId="0" xfId="2" applyNumberFormat="1" applyFont="1" applyAlignment="1">
      <alignment horizontal="left" wrapText="1"/>
    </xf>
    <xf numFmtId="3" fontId="5" fillId="0" borderId="8" xfId="0" applyNumberFormat="1" applyFont="1" applyBorder="1" applyAlignment="1">
      <alignment wrapText="1"/>
    </xf>
    <xf numFmtId="0" fontId="0" fillId="0" borderId="12" xfId="0" applyFont="1" applyBorder="1"/>
    <xf numFmtId="3" fontId="0" fillId="0" borderId="15" xfId="0" applyNumberFormat="1" applyFont="1" applyBorder="1"/>
    <xf numFmtId="49" fontId="0" fillId="2" borderId="0" xfId="0" applyNumberFormat="1" applyFill="1"/>
    <xf numFmtId="0" fontId="11" fillId="0" borderId="2" xfId="0" applyFont="1" applyBorder="1" applyAlignment="1"/>
    <xf numFmtId="0" fontId="5" fillId="0" borderId="2" xfId="0" applyFont="1" applyBorder="1" applyAlignment="1"/>
    <xf numFmtId="0" fontId="5" fillId="0" borderId="3" xfId="0" applyFont="1" applyBorder="1"/>
    <xf numFmtId="0" fontId="5" fillId="0" borderId="2" xfId="0" applyFont="1" applyBorder="1"/>
    <xf numFmtId="0" fontId="5" fillId="0" borderId="1" xfId="2" applyFont="1" applyBorder="1" applyAlignment="1">
      <alignment horizontal="left"/>
    </xf>
    <xf numFmtId="0" fontId="5" fillId="0" borderId="5" xfId="0" applyFont="1" applyBorder="1"/>
    <xf numFmtId="0" fontId="5" fillId="0" borderId="7" xfId="0" applyFont="1" applyBorder="1"/>
    <xf numFmtId="0" fontId="5" fillId="0" borderId="3" xfId="0" applyFont="1" applyBorder="1" applyAlignment="1">
      <alignment horizontal="left"/>
    </xf>
    <xf numFmtId="0" fontId="5" fillId="0" borderId="6" xfId="0" applyFont="1" applyBorder="1"/>
    <xf numFmtId="0" fontId="5" fillId="0" borderId="4" xfId="0" applyFont="1" applyBorder="1"/>
    <xf numFmtId="0" fontId="5" fillId="0" borderId="17" xfId="0" applyFont="1" applyFill="1" applyBorder="1" applyAlignment="1">
      <alignment wrapText="1"/>
    </xf>
    <xf numFmtId="0" fontId="12" fillId="2" borderId="5" xfId="0" applyFont="1" applyFill="1" applyBorder="1"/>
    <xf numFmtId="0" fontId="12" fillId="2" borderId="7" xfId="0" applyFont="1" applyFill="1" applyBorder="1"/>
    <xf numFmtId="0" fontId="10" fillId="0" borderId="8" xfId="0" applyFont="1" applyFill="1" applyBorder="1"/>
    <xf numFmtId="3" fontId="14" fillId="0" borderId="12" xfId="0" applyNumberFormat="1" applyFont="1" applyBorder="1"/>
    <xf numFmtId="3" fontId="14" fillId="0" borderId="16" xfId="0" applyNumberFormat="1" applyFont="1" applyBorder="1"/>
    <xf numFmtId="3" fontId="14" fillId="0" borderId="15" xfId="0" applyNumberFormat="1" applyFont="1" applyBorder="1"/>
    <xf numFmtId="3" fontId="5" fillId="0" borderId="16" xfId="0" applyNumberFormat="1" applyFont="1" applyBorder="1" applyAlignment="1">
      <alignment wrapText="1"/>
    </xf>
    <xf numFmtId="0" fontId="5" fillId="0" borderId="16" xfId="0" applyFont="1" applyBorder="1" applyAlignment="1"/>
    <xf numFmtId="3" fontId="5" fillId="0" borderId="12" xfId="0" applyNumberFormat="1" applyFont="1" applyBorder="1" applyAlignment="1">
      <alignment wrapText="1"/>
    </xf>
    <xf numFmtId="3" fontId="5" fillId="0" borderId="16" xfId="0" applyNumberFormat="1" applyFont="1" applyBorder="1" applyAlignment="1"/>
    <xf numFmtId="0" fontId="9" fillId="0" borderId="8" xfId="0" applyFont="1" applyBorder="1" applyAlignment="1">
      <alignment horizontal="left" wrapText="1" indent="2"/>
    </xf>
    <xf numFmtId="0" fontId="9" fillId="0" borderId="12" xfId="0" applyFont="1" applyBorder="1" applyAlignment="1">
      <alignment horizontal="left" wrapText="1" indent="2"/>
    </xf>
    <xf numFmtId="0" fontId="9" fillId="0" borderId="11" xfId="0" applyFont="1" applyBorder="1" applyAlignment="1">
      <alignment horizontal="left" wrapText="1" indent="2"/>
    </xf>
    <xf numFmtId="0" fontId="9" fillId="0" borderId="8" xfId="0" applyFont="1" applyFill="1" applyBorder="1" applyAlignment="1">
      <alignment horizontal="left" wrapText="1" indent="2"/>
    </xf>
    <xf numFmtId="0" fontId="9" fillId="0" borderId="10" xfId="0" applyFont="1" applyFill="1" applyBorder="1" applyAlignment="1">
      <alignment horizontal="left" wrapText="1" indent="2"/>
    </xf>
    <xf numFmtId="0" fontId="9" fillId="0" borderId="11" xfId="0" applyFont="1" applyFill="1" applyBorder="1" applyAlignment="1">
      <alignment horizontal="left" wrapText="1" indent="2"/>
    </xf>
    <xf numFmtId="0" fontId="9" fillId="0" borderId="12" xfId="0" applyFont="1" applyFill="1" applyBorder="1" applyAlignment="1">
      <alignment horizontal="left" wrapText="1" indent="2"/>
    </xf>
    <xf numFmtId="0" fontId="9" fillId="0" borderId="16" xfId="0" applyFont="1" applyFill="1" applyBorder="1" applyAlignment="1">
      <alignment horizontal="left" wrapText="1" indent="2"/>
    </xf>
    <xf numFmtId="0" fontId="9" fillId="0" borderId="2" xfId="0" applyFont="1" applyBorder="1" applyAlignment="1">
      <alignment horizontal="left" wrapText="1" indent="2"/>
    </xf>
    <xf numFmtId="0" fontId="9" fillId="0" borderId="3" xfId="0" applyFont="1" applyBorder="1" applyAlignment="1">
      <alignment horizontal="left" wrapText="1" indent="2"/>
    </xf>
    <xf numFmtId="0" fontId="9" fillId="0" borderId="4" xfId="0" applyFont="1" applyBorder="1" applyAlignment="1">
      <alignment horizontal="left" wrapText="1" indent="2"/>
    </xf>
    <xf numFmtId="0" fontId="9" fillId="0" borderId="5" xfId="0" applyFont="1" applyBorder="1" applyAlignment="1">
      <alignment horizontal="left" wrapText="1" indent="2"/>
    </xf>
    <xf numFmtId="0" fontId="9" fillId="0" borderId="6" xfId="0" applyFont="1" applyBorder="1" applyAlignment="1">
      <alignment horizontal="left" wrapText="1" indent="2"/>
    </xf>
    <xf numFmtId="0" fontId="9" fillId="0" borderId="7" xfId="0" applyFont="1" applyBorder="1" applyAlignment="1">
      <alignment horizontal="left" wrapText="1" indent="2"/>
    </xf>
    <xf numFmtId="0" fontId="9" fillId="0" borderId="4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1" fillId="0" borderId="8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9" fillId="0" borderId="10" xfId="0" applyFont="1" applyBorder="1" applyAlignment="1">
      <alignment wrapText="1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9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1" fillId="0" borderId="8" xfId="0" applyFont="1" applyFill="1" applyBorder="1" applyAlignment="1"/>
    <xf numFmtId="0" fontId="5" fillId="0" borderId="8" xfId="0" applyFont="1" applyFill="1" applyBorder="1" applyAlignment="1"/>
    <xf numFmtId="0" fontId="5" fillId="0" borderId="10" xfId="0" applyFont="1" applyFill="1" applyBorder="1" applyAlignment="1"/>
    <xf numFmtId="0" fontId="9" fillId="0" borderId="10" xfId="0" applyFont="1" applyFill="1" applyBorder="1" applyAlignment="1">
      <alignment wrapText="1"/>
    </xf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5" fillId="0" borderId="16" xfId="0" applyFont="1" applyFill="1" applyBorder="1" applyAlignment="1"/>
    <xf numFmtId="0" fontId="5" fillId="0" borderId="15" xfId="0" applyFont="1" applyFill="1" applyBorder="1" applyAlignment="1"/>
    <xf numFmtId="0" fontId="9" fillId="0" borderId="12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15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5" fillId="0" borderId="3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0" fontId="5" fillId="0" borderId="5" xfId="0" applyFont="1" applyBorder="1" applyAlignment="1">
      <alignment horizontal="left" indent="2"/>
    </xf>
    <xf numFmtId="0" fontId="5" fillId="0" borderId="6" xfId="0" applyFont="1" applyBorder="1" applyAlignment="1">
      <alignment horizontal="left" indent="2"/>
    </xf>
    <xf numFmtId="0" fontId="5" fillId="0" borderId="7" xfId="0" applyFont="1" applyBorder="1" applyAlignment="1">
      <alignment horizontal="left" indent="2"/>
    </xf>
    <xf numFmtId="0" fontId="9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15" fillId="0" borderId="8" xfId="3" applyBorder="1" applyAlignment="1">
      <alignment wrapText="1"/>
    </xf>
    <xf numFmtId="0" fontId="15" fillId="0" borderId="11" xfId="3" applyBorder="1" applyAlignment="1">
      <alignment wrapText="1"/>
    </xf>
    <xf numFmtId="0" fontId="15" fillId="0" borderId="0" xfId="3" applyBorder="1" applyAlignment="1">
      <alignment wrapText="1"/>
    </xf>
    <xf numFmtId="0" fontId="15" fillId="0" borderId="15" xfId="3" applyBorder="1" applyAlignment="1">
      <alignment wrapText="1"/>
    </xf>
    <xf numFmtId="0" fontId="15" fillId="0" borderId="10" xfId="3" applyBorder="1" applyAlignment="1">
      <alignment wrapText="1"/>
    </xf>
    <xf numFmtId="0" fontId="15" fillId="0" borderId="0" xfId="3" applyAlignment="1">
      <alignment wrapText="1"/>
    </xf>
    <xf numFmtId="0" fontId="15" fillId="0" borderId="12" xfId="3" applyBorder="1" applyAlignment="1">
      <alignment wrapText="1"/>
    </xf>
    <xf numFmtId="0" fontId="9" fillId="0" borderId="0" xfId="0" applyFont="1" applyFill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16" xfId="0" applyFont="1" applyFill="1" applyBorder="1" applyAlignment="1">
      <alignment wrapText="1"/>
    </xf>
    <xf numFmtId="0" fontId="5" fillId="0" borderId="0" xfId="0" applyFont="1" applyFill="1" applyBorder="1" applyAlignment="1"/>
    <xf numFmtId="0" fontId="9" fillId="0" borderId="2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11" fillId="0" borderId="8" xfId="0" applyFont="1" applyFill="1" applyBorder="1" applyAlignment="1">
      <alignment vertical="top"/>
    </xf>
    <xf numFmtId="0" fontId="9" fillId="0" borderId="9" xfId="0" applyFont="1" applyFill="1" applyBorder="1" applyAlignment="1">
      <alignment wrapText="1"/>
    </xf>
    <xf numFmtId="0" fontId="11" fillId="0" borderId="10" xfId="0" applyFont="1" applyFill="1" applyBorder="1" applyAlignment="1">
      <alignment vertical="top"/>
    </xf>
    <xf numFmtId="0" fontId="11" fillId="0" borderId="11" xfId="0" applyFont="1" applyFill="1" applyBorder="1" applyAlignment="1">
      <alignment vertical="top"/>
    </xf>
    <xf numFmtId="0" fontId="11" fillId="0" borderId="12" xfId="0" applyFont="1" applyFill="1" applyBorder="1" applyAlignment="1">
      <alignment vertical="top"/>
    </xf>
    <xf numFmtId="0" fontId="11" fillId="0" borderId="16" xfId="0" applyFont="1" applyFill="1" applyBorder="1" applyAlignment="1">
      <alignment vertical="top"/>
    </xf>
    <xf numFmtId="0" fontId="11" fillId="0" borderId="15" xfId="0" applyFont="1" applyFill="1" applyBorder="1" applyAlignment="1">
      <alignment vertical="top"/>
    </xf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5" fillId="0" borderId="0" xfId="0" applyFont="1" applyAlignment="1"/>
    <xf numFmtId="0" fontId="5" fillId="0" borderId="8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indent="2"/>
    </xf>
    <xf numFmtId="0" fontId="5" fillId="0" borderId="3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5" fillId="0" borderId="5" xfId="0" applyFont="1" applyFill="1" applyBorder="1" applyAlignment="1">
      <alignment horizontal="left" indent="2"/>
    </xf>
    <xf numFmtId="0" fontId="5" fillId="0" borderId="6" xfId="0" applyFont="1" applyFill="1" applyBorder="1" applyAlignment="1">
      <alignment horizontal="left" indent="2"/>
    </xf>
    <xf numFmtId="0" fontId="5" fillId="0" borderId="7" xfId="0" applyFont="1" applyFill="1" applyBorder="1" applyAlignment="1">
      <alignment horizontal="left" indent="2"/>
    </xf>
    <xf numFmtId="0" fontId="5" fillId="0" borderId="4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6" xfId="0" applyFont="1" applyBorder="1"/>
    <xf numFmtId="0" fontId="11" fillId="0" borderId="15" xfId="0" applyFont="1" applyBorder="1"/>
    <xf numFmtId="0" fontId="5" fillId="0" borderId="11" xfId="0" applyFont="1" applyBorder="1"/>
    <xf numFmtId="0" fontId="5" fillId="0" borderId="15" xfId="0" applyFont="1" applyBorder="1"/>
    <xf numFmtId="0" fontId="5" fillId="0" borderId="12" xfId="0" applyFont="1" applyBorder="1"/>
    <xf numFmtId="0" fontId="5" fillId="2" borderId="0" xfId="2" applyFont="1" applyFill="1" applyAlignment="1">
      <alignment wrapText="1"/>
    </xf>
    <xf numFmtId="0" fontId="5" fillId="2" borderId="0" xfId="0" applyFont="1" applyFill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12" xfId="0" applyFont="1" applyFill="1" applyBorder="1"/>
    <xf numFmtId="0" fontId="5" fillId="2" borderId="15" xfId="0" applyFont="1" applyFill="1" applyBorder="1"/>
    <xf numFmtId="0" fontId="5" fillId="2" borderId="11" xfId="0" applyFont="1" applyFill="1" applyBorder="1"/>
    <xf numFmtId="0" fontId="5" fillId="2" borderId="0" xfId="0" applyFont="1" applyFill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indent="2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4" xfId="2" applyFont="1" applyFill="1" applyBorder="1" applyAlignment="1">
      <alignment wrapText="1"/>
    </xf>
    <xf numFmtId="0" fontId="5" fillId="2" borderId="5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11" fillId="2" borderId="8" xfId="0" applyFont="1" applyFill="1" applyBorder="1" applyAlignment="1"/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1" fillId="2" borderId="12" xfId="0" applyFont="1" applyFill="1" applyBorder="1" applyAlignment="1"/>
    <xf numFmtId="0" fontId="11" fillId="2" borderId="16" xfId="0" applyFont="1" applyFill="1" applyBorder="1" applyAlignment="1"/>
    <xf numFmtId="0" fontId="11" fillId="2" borderId="15" xfId="0" applyFont="1" applyFill="1" applyBorder="1" applyAlignment="1"/>
    <xf numFmtId="0" fontId="5" fillId="2" borderId="0" xfId="2" applyFont="1" applyFill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 wrapText="1"/>
    </xf>
    <xf numFmtId="0" fontId="5" fillId="2" borderId="2" xfId="0" applyFont="1" applyFill="1" applyBorder="1"/>
    <xf numFmtId="0" fontId="5" fillId="2" borderId="1" xfId="0" applyFont="1" applyFill="1" applyBorder="1"/>
    <xf numFmtId="0" fontId="5" fillId="2" borderId="3" xfId="0" applyFont="1" applyFill="1" applyBorder="1"/>
    <xf numFmtId="0" fontId="5" fillId="2" borderId="1" xfId="2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0" fontId="5" fillId="2" borderId="4" xfId="0" applyFont="1" applyFill="1" applyBorder="1"/>
    <xf numFmtId="0" fontId="11" fillId="0" borderId="10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/>
    <xf numFmtId="0" fontId="11" fillId="0" borderId="15" xfId="0" applyFont="1" applyBorder="1" applyAlignment="1"/>
    <xf numFmtId="0" fontId="14" fillId="0" borderId="0" xfId="0" applyFont="1"/>
    <xf numFmtId="0" fontId="9" fillId="0" borderId="0" xfId="2" applyFont="1" applyBorder="1" applyAlignment="1">
      <alignment vertical="top" wrapText="1"/>
    </xf>
    <xf numFmtId="0" fontId="5" fillId="0" borderId="12" xfId="0" applyFont="1" applyFill="1" applyBorder="1" applyAlignment="1">
      <alignment horizontal="left" indent="2"/>
    </xf>
    <xf numFmtId="0" fontId="5" fillId="0" borderId="16" xfId="0" applyFont="1" applyFill="1" applyBorder="1" applyAlignment="1">
      <alignment horizontal="left" indent="2"/>
    </xf>
    <xf numFmtId="0" fontId="9" fillId="0" borderId="15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9" fillId="0" borderId="1" xfId="2" applyFont="1" applyBorder="1" applyAlignment="1">
      <alignment vertical="top" wrapText="1"/>
    </xf>
    <xf numFmtId="0" fontId="9" fillId="0" borderId="5" xfId="0" applyFont="1" applyFill="1" applyBorder="1" applyAlignment="1"/>
    <xf numFmtId="0" fontId="9" fillId="0" borderId="6" xfId="0" applyFont="1" applyFill="1" applyBorder="1" applyAlignment="1"/>
    <xf numFmtId="0" fontId="9" fillId="0" borderId="7" xfId="0" applyFont="1" applyFill="1" applyBorder="1" applyAlignment="1"/>
    <xf numFmtId="0" fontId="9" fillId="0" borderId="4" xfId="0" applyFont="1" applyFill="1" applyBorder="1" applyAlignment="1"/>
    <xf numFmtId="0" fontId="9" fillId="0" borderId="1" xfId="0" applyFont="1" applyFill="1" applyBorder="1" applyAlignment="1"/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0" fillId="0" borderId="8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0" xfId="2" applyFont="1" applyAlignment="1">
      <alignment horizontal="left" wrapText="1"/>
    </xf>
    <xf numFmtId="0" fontId="9" fillId="0" borderId="12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0" xfId="0" applyFont="1"/>
    <xf numFmtId="0" fontId="10" fillId="0" borderId="12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1" fontId="5" fillId="0" borderId="0" xfId="0" applyNumberFormat="1" applyFont="1" applyFill="1" applyAlignment="1">
      <alignment wrapText="1"/>
    </xf>
    <xf numFmtId="1" fontId="0" fillId="0" borderId="0" xfId="0" applyNumberFormat="1"/>
    <xf numFmtId="0" fontId="10" fillId="0" borderId="8" xfId="0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2" xfId="0" applyFont="1" applyBorder="1" applyAlignment="1"/>
    <xf numFmtId="0" fontId="10" fillId="0" borderId="16" xfId="0" applyFont="1" applyBorder="1" applyAlignment="1"/>
    <xf numFmtId="0" fontId="10" fillId="0" borderId="15" xfId="0" applyFont="1" applyBorder="1" applyAlignment="1"/>
    <xf numFmtId="0" fontId="9" fillId="0" borderId="12" xfId="0" applyFont="1" applyFill="1" applyBorder="1" applyAlignment="1">
      <alignment horizontal="left" indent="2"/>
    </xf>
    <xf numFmtId="0" fontId="9" fillId="0" borderId="16" xfId="0" applyFont="1" applyFill="1" applyBorder="1" applyAlignment="1">
      <alignment horizontal="left" indent="2"/>
    </xf>
    <xf numFmtId="0" fontId="0" fillId="0" borderId="15" xfId="0" applyBorder="1"/>
    <xf numFmtId="0" fontId="0" fillId="0" borderId="12" xfId="0" applyBorder="1"/>
    <xf numFmtId="49" fontId="5" fillId="0" borderId="11" xfId="0" applyNumberFormat="1" applyFont="1" applyFill="1" applyBorder="1" applyAlignment="1">
      <alignment wrapText="1"/>
    </xf>
    <xf numFmtId="49" fontId="5" fillId="0" borderId="15" xfId="0" applyNumberFormat="1" applyFont="1" applyFill="1" applyBorder="1" applyAlignment="1">
      <alignment wrapText="1"/>
    </xf>
    <xf numFmtId="49" fontId="5" fillId="0" borderId="12" xfId="0" applyNumberFormat="1" applyFont="1" applyFill="1" applyBorder="1" applyAlignment="1">
      <alignment wrapText="1"/>
    </xf>
    <xf numFmtId="9" fontId="5" fillId="0" borderId="0" xfId="1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9" fontId="5" fillId="0" borderId="1" xfId="1" applyFont="1" applyFill="1" applyBorder="1"/>
    <xf numFmtId="0" fontId="18" fillId="0" borderId="0" xfId="0" applyFont="1"/>
    <xf numFmtId="0" fontId="10" fillId="0" borderId="2" xfId="0" applyFont="1" applyFill="1" applyBorder="1" applyAlignment="1">
      <alignment horizontal="left" indent="2"/>
    </xf>
    <xf numFmtId="0" fontId="11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1" fillId="0" borderId="1" xfId="0" applyFont="1" applyFill="1" applyBorder="1"/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5" fillId="0" borderId="0" xfId="0" applyFont="1" applyBorder="1" applyAlignment="1"/>
    <xf numFmtId="0" fontId="0" fillId="0" borderId="18" xfId="0" applyBorder="1"/>
    <xf numFmtId="0" fontId="0" fillId="0" borderId="0" xfId="0" applyBorder="1"/>
  </cellXfs>
  <cellStyles count="4">
    <cellStyle name="Hyperlink" xfId="3" builtinId="8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vey%20Form%20for%202015-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rinting"/>
      <sheetName val="Summary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talog.ocln.org/" TargetMode="External"/><Relationship Id="rId2" Type="http://schemas.openxmlformats.org/officeDocument/2006/relationships/hyperlink" Target="http://tlnl.ent.sirsi.net/" TargetMode="External"/><Relationship Id="rId1" Type="http://schemas.openxmlformats.org/officeDocument/2006/relationships/hyperlink" Target="https://sails.ent.sirsi.net/client/en_US/lib/?" TargetMode="External"/><Relationship Id="rId5" Type="http://schemas.openxmlformats.org/officeDocument/2006/relationships/hyperlink" Target="http://www.ncls.org/" TargetMode="External"/><Relationship Id="rId4" Type="http://schemas.openxmlformats.org/officeDocument/2006/relationships/hyperlink" Target="http://mtsc.sdp.sirsi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9"/>
  <sheetViews>
    <sheetView tabSelected="1" workbookViewId="0">
      <selection activeCell="Z53" sqref="Z53"/>
    </sheetView>
  </sheetViews>
  <sheetFormatPr defaultRowHeight="15" x14ac:dyDescent="0.25"/>
  <cols>
    <col min="1" max="1" width="3.5703125" style="14" customWidth="1"/>
    <col min="2" max="3" width="63.42578125" style="15" customWidth="1"/>
    <col min="4" max="4" width="66.7109375" style="15" customWidth="1"/>
    <col min="5" max="5" width="63.42578125" style="19" customWidth="1"/>
    <col min="6" max="6" width="63.42578125" style="15" customWidth="1"/>
    <col min="7" max="7" width="63.42578125" style="19" customWidth="1"/>
    <col min="8" max="8" width="63.42578125" style="20" customWidth="1"/>
    <col min="9" max="9" width="63.42578125" style="21" customWidth="1"/>
    <col min="10" max="10" width="63.42578125" style="185" customWidth="1"/>
    <col min="11" max="11" width="63.42578125" style="129" customWidth="1"/>
    <col min="12" max="13" width="44.28515625" style="19" customWidth="1"/>
    <col min="14" max="14" width="44.28515625" style="395" customWidth="1"/>
    <col min="15" max="15" width="51" style="20" customWidth="1"/>
    <col min="16" max="16" width="42.140625" style="21" customWidth="1"/>
    <col min="17" max="17" width="42.140625" style="185" customWidth="1"/>
    <col min="18" max="18" width="40" style="129" customWidth="1"/>
    <col min="19" max="19" width="44.5703125" style="142" customWidth="1"/>
    <col min="20" max="20" width="44.5703125" style="375" customWidth="1"/>
    <col min="21" max="21" width="44.5703125" style="397" customWidth="1"/>
    <col min="22" max="22" width="44.5703125" style="142" customWidth="1"/>
    <col min="23" max="23" width="44.5703125" style="376" customWidth="1"/>
    <col min="24" max="24" width="44.5703125" style="375" customWidth="1"/>
    <col min="25" max="25" width="44.5703125" style="142" customWidth="1"/>
    <col min="26" max="26" width="50" customWidth="1"/>
    <col min="27" max="27" width="16.7109375" customWidth="1"/>
    <col min="28" max="28" width="15.140625" customWidth="1"/>
    <col min="29" max="29" width="14.28515625" customWidth="1"/>
  </cols>
  <sheetData>
    <row r="1" spans="1:28" s="13" customFormat="1" ht="16.5" thickBot="1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3" t="s">
        <v>5</v>
      </c>
      <c r="H1" s="4" t="s">
        <v>6</v>
      </c>
      <c r="I1" s="5" t="s">
        <v>7</v>
      </c>
      <c r="J1" s="6" t="s">
        <v>8</v>
      </c>
      <c r="K1" s="7" t="s">
        <v>9</v>
      </c>
      <c r="L1" s="3" t="s">
        <v>10</v>
      </c>
      <c r="M1" s="3" t="s">
        <v>11</v>
      </c>
      <c r="N1" s="4" t="s">
        <v>12</v>
      </c>
      <c r="O1" s="5" t="s">
        <v>13</v>
      </c>
      <c r="P1" s="5" t="s">
        <v>14</v>
      </c>
      <c r="Q1" s="7" t="s">
        <v>15</v>
      </c>
      <c r="R1" s="7" t="s">
        <v>16</v>
      </c>
      <c r="S1" s="8" t="s">
        <v>17</v>
      </c>
      <c r="T1" s="9" t="s">
        <v>18</v>
      </c>
      <c r="U1" s="10" t="s">
        <v>19</v>
      </c>
      <c r="V1" s="8" t="s">
        <v>20</v>
      </c>
      <c r="W1" s="11" t="s">
        <v>21</v>
      </c>
      <c r="X1" s="9" t="s">
        <v>22</v>
      </c>
      <c r="Y1" s="8" t="s">
        <v>23</v>
      </c>
      <c r="Z1" s="12"/>
    </row>
    <row r="2" spans="1:28" ht="15.75" thickTop="1" x14ac:dyDescent="0.25">
      <c r="A2" s="14">
        <v>1</v>
      </c>
      <c r="B2" s="15" t="s">
        <v>24</v>
      </c>
      <c r="C2" s="16" t="s">
        <v>25</v>
      </c>
      <c r="D2" s="17" t="s">
        <v>26</v>
      </c>
      <c r="E2" s="18" t="s">
        <v>27</v>
      </c>
      <c r="F2" s="15" t="s">
        <v>28</v>
      </c>
      <c r="G2" s="19" t="s">
        <v>29</v>
      </c>
      <c r="H2" s="20" t="s">
        <v>30</v>
      </c>
      <c r="I2" s="21" t="s">
        <v>31</v>
      </c>
      <c r="J2" s="16" t="s">
        <v>32</v>
      </c>
      <c r="K2" s="22" t="s">
        <v>33</v>
      </c>
      <c r="L2" s="18" t="s">
        <v>34</v>
      </c>
      <c r="M2" s="18" t="s">
        <v>35</v>
      </c>
      <c r="N2" s="16" t="s">
        <v>36</v>
      </c>
      <c r="O2" s="23" t="s">
        <v>37</v>
      </c>
      <c r="P2" s="24" t="s">
        <v>38</v>
      </c>
      <c r="Q2" s="25" t="s">
        <v>39</v>
      </c>
      <c r="R2" s="25" t="s">
        <v>40</v>
      </c>
      <c r="S2" s="26" t="s">
        <v>41</v>
      </c>
      <c r="T2" s="25" t="s">
        <v>42</v>
      </c>
      <c r="U2" s="27" t="s">
        <v>43</v>
      </c>
      <c r="V2" s="26" t="s">
        <v>44</v>
      </c>
      <c r="W2" s="24" t="s">
        <v>45</v>
      </c>
      <c r="X2" s="25" t="s">
        <v>46</v>
      </c>
      <c r="Y2" s="26" t="s">
        <v>47</v>
      </c>
      <c r="Z2" s="28"/>
    </row>
    <row r="3" spans="1:28" ht="36.75" x14ac:dyDescent="0.25">
      <c r="A3" s="14">
        <v>2</v>
      </c>
      <c r="B3" s="29" t="s">
        <v>48</v>
      </c>
      <c r="C3" s="29" t="s">
        <v>49</v>
      </c>
      <c r="D3" s="30" t="s">
        <v>50</v>
      </c>
      <c r="E3" s="18" t="s">
        <v>51</v>
      </c>
      <c r="F3" s="30" t="s">
        <v>52</v>
      </c>
      <c r="G3" s="18" t="s">
        <v>49</v>
      </c>
      <c r="H3" s="31" t="s">
        <v>53</v>
      </c>
      <c r="I3" s="24" t="s">
        <v>54</v>
      </c>
      <c r="J3" s="16" t="s">
        <v>8</v>
      </c>
      <c r="K3" s="25" t="s">
        <v>55</v>
      </c>
      <c r="L3" s="18" t="s">
        <v>55</v>
      </c>
      <c r="M3" s="18" t="s">
        <v>55</v>
      </c>
      <c r="N3" s="16" t="s">
        <v>55</v>
      </c>
      <c r="O3" s="24" t="s">
        <v>56</v>
      </c>
      <c r="P3" s="24" t="s">
        <v>57</v>
      </c>
      <c r="Q3" s="32"/>
      <c r="R3" s="25" t="s">
        <v>58</v>
      </c>
      <c r="S3" s="26" t="s">
        <v>55</v>
      </c>
      <c r="T3" s="25" t="s">
        <v>55</v>
      </c>
      <c r="U3" s="27" t="s">
        <v>59</v>
      </c>
      <c r="V3" s="26" t="s">
        <v>49</v>
      </c>
      <c r="W3" s="24" t="s">
        <v>60</v>
      </c>
      <c r="X3" s="25" t="s">
        <v>49</v>
      </c>
      <c r="Y3" s="26" t="s">
        <v>61</v>
      </c>
      <c r="Z3" s="28"/>
    </row>
    <row r="4" spans="1:28" x14ac:dyDescent="0.25">
      <c r="A4" s="14">
        <v>3</v>
      </c>
      <c r="B4" s="33" t="s">
        <v>62</v>
      </c>
      <c r="C4" s="30" t="s">
        <v>63</v>
      </c>
      <c r="D4" s="30" t="s">
        <v>64</v>
      </c>
      <c r="E4" s="18"/>
      <c r="F4" s="30" t="s">
        <v>65</v>
      </c>
      <c r="G4" s="18" t="s">
        <v>66</v>
      </c>
      <c r="H4" s="34">
        <v>2.25</v>
      </c>
      <c r="I4" s="24" t="s">
        <v>67</v>
      </c>
      <c r="J4" s="16">
        <v>0</v>
      </c>
      <c r="K4" s="25" t="s">
        <v>68</v>
      </c>
      <c r="L4" s="18" t="s">
        <v>69</v>
      </c>
      <c r="M4" s="18">
        <v>12</v>
      </c>
      <c r="N4" s="26">
        <v>19</v>
      </c>
      <c r="O4" s="24" t="s">
        <v>70</v>
      </c>
      <c r="P4" s="24" t="s">
        <v>71</v>
      </c>
      <c r="Q4" s="32"/>
      <c r="R4" s="25" t="s">
        <v>72</v>
      </c>
      <c r="S4" s="26">
        <v>7</v>
      </c>
      <c r="T4" s="25"/>
      <c r="U4" s="27" t="s">
        <v>73</v>
      </c>
      <c r="V4" s="26" t="s">
        <v>74</v>
      </c>
      <c r="W4" s="24" t="s">
        <v>75</v>
      </c>
      <c r="X4" s="25" t="s">
        <v>76</v>
      </c>
      <c r="Y4" s="26">
        <v>3</v>
      </c>
      <c r="Z4" s="28"/>
    </row>
    <row r="5" spans="1:28" x14ac:dyDescent="0.25">
      <c r="A5" s="14">
        <v>4</v>
      </c>
      <c r="B5" s="33" t="s">
        <v>77</v>
      </c>
      <c r="C5" s="30" t="s">
        <v>78</v>
      </c>
      <c r="D5" s="30" t="s">
        <v>79</v>
      </c>
      <c r="E5" s="18" t="s">
        <v>51</v>
      </c>
      <c r="F5" s="30" t="s">
        <v>80</v>
      </c>
      <c r="G5" s="18" t="s">
        <v>81</v>
      </c>
      <c r="H5" s="35" t="s">
        <v>82</v>
      </c>
      <c r="I5" s="24" t="s">
        <v>83</v>
      </c>
      <c r="J5" s="16" t="s">
        <v>84</v>
      </c>
      <c r="K5" s="25" t="s">
        <v>85</v>
      </c>
      <c r="L5" s="18" t="s">
        <v>86</v>
      </c>
      <c r="M5" s="18" t="s">
        <v>87</v>
      </c>
      <c r="N5" s="16" t="s">
        <v>88</v>
      </c>
      <c r="O5" s="24" t="s">
        <v>89</v>
      </c>
      <c r="P5" s="24" t="s">
        <v>90</v>
      </c>
      <c r="Q5" s="32" t="s">
        <v>91</v>
      </c>
      <c r="R5" s="25" t="s">
        <v>92</v>
      </c>
      <c r="S5" s="26" t="s">
        <v>93</v>
      </c>
      <c r="T5" s="25" t="s">
        <v>94</v>
      </c>
      <c r="U5" s="27" t="s">
        <v>95</v>
      </c>
      <c r="V5" s="26" t="s">
        <v>96</v>
      </c>
      <c r="W5" s="24" t="s">
        <v>97</v>
      </c>
      <c r="X5" s="25" t="s">
        <v>98</v>
      </c>
      <c r="Y5" s="26" t="s">
        <v>99</v>
      </c>
      <c r="Z5" s="28"/>
      <c r="AB5" s="36"/>
    </row>
    <row r="6" spans="1:28" ht="15.75" thickBot="1" x14ac:dyDescent="0.3">
      <c r="A6" s="14">
        <v>5</v>
      </c>
      <c r="B6" s="37" t="s">
        <v>100</v>
      </c>
      <c r="C6" s="38">
        <v>205000</v>
      </c>
      <c r="D6" s="38">
        <v>491109</v>
      </c>
      <c r="E6" s="39"/>
      <c r="F6" s="38">
        <v>608808</v>
      </c>
      <c r="G6" s="40">
        <v>385000</v>
      </c>
      <c r="H6" s="41">
        <v>487000</v>
      </c>
      <c r="I6" s="42">
        <v>959787</v>
      </c>
      <c r="J6" s="43">
        <v>450000</v>
      </c>
      <c r="K6" s="44">
        <v>130271</v>
      </c>
      <c r="L6" s="45">
        <v>580000</v>
      </c>
      <c r="M6" s="45">
        <v>319431</v>
      </c>
      <c r="N6" s="46">
        <v>370000</v>
      </c>
      <c r="O6" s="47">
        <v>709382</v>
      </c>
      <c r="P6" s="42">
        <v>623737</v>
      </c>
      <c r="Q6" s="48">
        <v>124841</v>
      </c>
      <c r="R6" s="44">
        <v>900000</v>
      </c>
      <c r="S6" s="49">
        <v>740000</v>
      </c>
      <c r="T6" s="44">
        <v>938844</v>
      </c>
      <c r="U6" s="50">
        <v>1680662</v>
      </c>
      <c r="V6" s="49">
        <v>1430000</v>
      </c>
      <c r="W6" s="47">
        <v>461000</v>
      </c>
      <c r="X6" s="44">
        <v>968802</v>
      </c>
      <c r="Y6" s="49">
        <v>211073</v>
      </c>
      <c r="Z6" s="51"/>
      <c r="AA6" s="52"/>
      <c r="AB6" s="52"/>
    </row>
    <row r="7" spans="1:28" ht="15.75" thickTop="1" x14ac:dyDescent="0.25">
      <c r="A7" s="14">
        <v>6</v>
      </c>
      <c r="B7" s="53" t="s">
        <v>101</v>
      </c>
      <c r="C7" s="30">
        <v>24</v>
      </c>
      <c r="D7" s="30">
        <v>18</v>
      </c>
      <c r="E7" s="18">
        <v>43</v>
      </c>
      <c r="F7" s="30">
        <v>24</v>
      </c>
      <c r="G7" s="18">
        <v>42</v>
      </c>
      <c r="H7" s="54">
        <v>74</v>
      </c>
      <c r="I7" s="24">
        <v>32</v>
      </c>
      <c r="J7" s="55">
        <v>23</v>
      </c>
      <c r="K7" s="25">
        <v>6</v>
      </c>
      <c r="L7" s="56">
        <v>177</v>
      </c>
      <c r="M7" s="56">
        <v>22</v>
      </c>
      <c r="N7" s="57">
        <v>65</v>
      </c>
      <c r="O7" s="24">
        <v>29</v>
      </c>
      <c r="P7" s="24">
        <v>20</v>
      </c>
      <c r="Q7" s="32">
        <v>69</v>
      </c>
      <c r="R7" s="25">
        <v>143</v>
      </c>
      <c r="S7" s="26">
        <v>62</v>
      </c>
      <c r="T7" s="25">
        <v>27</v>
      </c>
      <c r="U7" s="58">
        <v>77</v>
      </c>
      <c r="V7" s="26">
        <v>50</v>
      </c>
      <c r="W7" s="24">
        <v>29</v>
      </c>
      <c r="X7" s="25">
        <v>38</v>
      </c>
      <c r="Y7" s="26">
        <v>43</v>
      </c>
      <c r="Z7" s="28"/>
    </row>
    <row r="8" spans="1:28" x14ac:dyDescent="0.25">
      <c r="A8" s="14">
        <v>7</v>
      </c>
      <c r="B8" s="59" t="s">
        <v>102</v>
      </c>
      <c r="C8" s="30">
        <v>17</v>
      </c>
      <c r="D8" s="30">
        <v>17</v>
      </c>
      <c r="E8" s="18">
        <v>41</v>
      </c>
      <c r="F8" s="30">
        <v>24</v>
      </c>
      <c r="G8" s="18">
        <v>42</v>
      </c>
      <c r="H8" s="35">
        <v>19</v>
      </c>
      <c r="I8" s="24">
        <v>31</v>
      </c>
      <c r="J8" s="16">
        <v>19</v>
      </c>
      <c r="K8" s="25">
        <v>6</v>
      </c>
      <c r="L8" s="56">
        <v>87</v>
      </c>
      <c r="M8" s="56">
        <v>21</v>
      </c>
      <c r="N8" s="60">
        <v>65</v>
      </c>
      <c r="O8" s="24">
        <v>26</v>
      </c>
      <c r="P8" s="24">
        <v>18</v>
      </c>
      <c r="Q8" s="32">
        <v>69</v>
      </c>
      <c r="R8" s="25">
        <v>89</v>
      </c>
      <c r="S8" s="26">
        <v>38</v>
      </c>
      <c r="T8" s="25">
        <v>27</v>
      </c>
      <c r="U8" s="27">
        <v>73</v>
      </c>
      <c r="V8" s="26">
        <v>50</v>
      </c>
      <c r="W8" s="24">
        <v>29</v>
      </c>
      <c r="X8" s="25">
        <v>38</v>
      </c>
      <c r="Y8" s="26">
        <v>22</v>
      </c>
      <c r="Z8" s="28"/>
    </row>
    <row r="9" spans="1:28" x14ac:dyDescent="0.25">
      <c r="A9" s="14">
        <v>8</v>
      </c>
      <c r="B9" s="59" t="s">
        <v>103</v>
      </c>
      <c r="C9" s="30">
        <v>3</v>
      </c>
      <c r="D9" s="30">
        <v>0</v>
      </c>
      <c r="E9" s="18"/>
      <c r="F9" s="30">
        <v>0</v>
      </c>
      <c r="G9" s="18">
        <v>0</v>
      </c>
      <c r="H9" s="35">
        <v>6</v>
      </c>
      <c r="I9" s="24">
        <v>1</v>
      </c>
      <c r="J9" s="16">
        <v>3</v>
      </c>
      <c r="K9" s="25">
        <v>0</v>
      </c>
      <c r="L9" s="56">
        <v>6</v>
      </c>
      <c r="M9" s="56"/>
      <c r="N9" s="60"/>
      <c r="O9" s="24">
        <v>3</v>
      </c>
      <c r="P9" s="61">
        <v>0</v>
      </c>
      <c r="Q9" s="62"/>
      <c r="R9" s="25">
        <v>5</v>
      </c>
      <c r="S9" s="26">
        <v>2</v>
      </c>
      <c r="T9" s="25"/>
      <c r="U9" s="27">
        <v>2</v>
      </c>
      <c r="V9" s="26">
        <v>0</v>
      </c>
      <c r="W9" s="24">
        <v>0</v>
      </c>
      <c r="X9" s="25">
        <v>0</v>
      </c>
      <c r="Y9" s="26">
        <v>4</v>
      </c>
      <c r="Z9" s="28"/>
    </row>
    <row r="10" spans="1:28" x14ac:dyDescent="0.25">
      <c r="A10" s="14">
        <v>9</v>
      </c>
      <c r="B10" s="59" t="s">
        <v>104</v>
      </c>
      <c r="C10" s="30">
        <v>4</v>
      </c>
      <c r="D10" s="30">
        <v>0</v>
      </c>
      <c r="E10" s="18">
        <v>1</v>
      </c>
      <c r="F10" s="30">
        <v>0</v>
      </c>
      <c r="G10" s="18">
        <v>0</v>
      </c>
      <c r="H10" s="35">
        <v>43</v>
      </c>
      <c r="I10" s="24">
        <v>0</v>
      </c>
      <c r="J10" s="16">
        <v>1</v>
      </c>
      <c r="K10" s="25">
        <v>0</v>
      </c>
      <c r="L10" s="56">
        <v>72</v>
      </c>
      <c r="M10" s="56">
        <v>1</v>
      </c>
      <c r="N10" s="60"/>
      <c r="O10" s="63"/>
      <c r="P10" s="64">
        <v>0</v>
      </c>
      <c r="Q10" s="65"/>
      <c r="R10" s="25">
        <v>47</v>
      </c>
      <c r="S10" s="26">
        <v>21</v>
      </c>
      <c r="T10" s="25"/>
      <c r="U10" s="27">
        <v>0</v>
      </c>
      <c r="V10" s="26">
        <v>0</v>
      </c>
      <c r="W10" s="24">
        <v>0</v>
      </c>
      <c r="X10" s="25">
        <v>0</v>
      </c>
      <c r="Y10" s="26">
        <v>16</v>
      </c>
      <c r="Z10" s="28"/>
    </row>
    <row r="11" spans="1:28" ht="15.75" thickBot="1" x14ac:dyDescent="0.3">
      <c r="A11" s="14">
        <v>10</v>
      </c>
      <c r="B11" s="66" t="s">
        <v>105</v>
      </c>
      <c r="C11" s="38"/>
      <c r="D11" s="38">
        <v>1</v>
      </c>
      <c r="E11" s="39">
        <v>1</v>
      </c>
      <c r="F11" s="38">
        <v>0</v>
      </c>
      <c r="G11" s="39">
        <v>1</v>
      </c>
      <c r="H11" s="67">
        <v>6</v>
      </c>
      <c r="I11" s="42">
        <v>0</v>
      </c>
      <c r="J11" s="43">
        <v>0</v>
      </c>
      <c r="K11" s="68">
        <v>0</v>
      </c>
      <c r="L11" s="69">
        <v>12</v>
      </c>
      <c r="M11" s="69"/>
      <c r="N11" s="70"/>
      <c r="O11" s="71"/>
      <c r="P11" s="72">
        <v>2</v>
      </c>
      <c r="Q11" s="73"/>
      <c r="R11" s="68">
        <v>2</v>
      </c>
      <c r="S11" s="74">
        <v>1</v>
      </c>
      <c r="T11" s="68"/>
      <c r="U11" s="50">
        <v>2</v>
      </c>
      <c r="V11" s="74">
        <v>0</v>
      </c>
      <c r="W11" s="42">
        <v>0</v>
      </c>
      <c r="X11" s="68">
        <v>0</v>
      </c>
      <c r="Y11" s="74">
        <v>1</v>
      </c>
      <c r="Z11" s="51"/>
    </row>
    <row r="12" spans="1:28" ht="15.75" thickTop="1" x14ac:dyDescent="0.25">
      <c r="A12" s="14">
        <v>11</v>
      </c>
      <c r="B12" s="75" t="s">
        <v>106</v>
      </c>
      <c r="C12" s="30" t="s">
        <v>107</v>
      </c>
      <c r="D12" s="30" t="s">
        <v>108</v>
      </c>
      <c r="E12" s="18" t="s">
        <v>108</v>
      </c>
      <c r="F12" s="76" t="s">
        <v>108</v>
      </c>
      <c r="G12" s="18" t="s">
        <v>108</v>
      </c>
      <c r="H12" s="77"/>
      <c r="I12" s="78" t="s">
        <v>108</v>
      </c>
      <c r="J12" s="55" t="s">
        <v>107</v>
      </c>
      <c r="K12" s="25" t="s">
        <v>108</v>
      </c>
      <c r="L12" s="18" t="s">
        <v>107</v>
      </c>
      <c r="M12" s="18" t="s">
        <v>108</v>
      </c>
      <c r="N12" s="26" t="s">
        <v>108</v>
      </c>
      <c r="O12" s="24" t="s">
        <v>108</v>
      </c>
      <c r="P12" s="24" t="s">
        <v>108</v>
      </c>
      <c r="Q12" s="32"/>
      <c r="R12" s="25" t="s">
        <v>109</v>
      </c>
      <c r="S12" s="26" t="s">
        <v>108</v>
      </c>
      <c r="T12" s="25" t="s">
        <v>108</v>
      </c>
      <c r="U12" s="58" t="s">
        <v>108</v>
      </c>
      <c r="V12" s="55" t="s">
        <v>108</v>
      </c>
      <c r="W12" s="23" t="s">
        <v>108</v>
      </c>
      <c r="X12" s="25" t="s">
        <v>108</v>
      </c>
      <c r="Y12" s="26" t="s">
        <v>108</v>
      </c>
      <c r="Z12" s="79"/>
      <c r="AB12" s="80"/>
    </row>
    <row r="13" spans="1:28" s="91" customFormat="1" x14ac:dyDescent="0.25">
      <c r="A13" s="81">
        <v>12</v>
      </c>
      <c r="B13" s="82" t="s">
        <v>110</v>
      </c>
      <c r="C13" s="83" t="s">
        <v>107</v>
      </c>
      <c r="D13" s="83" t="s">
        <v>108</v>
      </c>
      <c r="E13" s="84"/>
      <c r="F13" s="76" t="s">
        <v>108</v>
      </c>
      <c r="G13" s="85" t="s">
        <v>108</v>
      </c>
      <c r="H13" s="86" t="s">
        <v>109</v>
      </c>
      <c r="I13" s="78" t="s">
        <v>108</v>
      </c>
      <c r="J13" s="87" t="s">
        <v>108</v>
      </c>
      <c r="K13" s="88" t="s">
        <v>107</v>
      </c>
      <c r="L13" s="84" t="s">
        <v>108</v>
      </c>
      <c r="M13" s="84" t="s">
        <v>108</v>
      </c>
      <c r="N13" s="77" t="s">
        <v>108</v>
      </c>
      <c r="O13" s="78" t="s">
        <v>108</v>
      </c>
      <c r="P13" s="78" t="s">
        <v>108</v>
      </c>
      <c r="Q13" s="88" t="s">
        <v>108</v>
      </c>
      <c r="R13" s="88" t="s">
        <v>108</v>
      </c>
      <c r="S13" s="77" t="s">
        <v>108</v>
      </c>
      <c r="T13" s="88" t="s">
        <v>108</v>
      </c>
      <c r="U13" s="58" t="s">
        <v>107</v>
      </c>
      <c r="V13" s="87" t="s">
        <v>108</v>
      </c>
      <c r="W13" s="78" t="s">
        <v>107</v>
      </c>
      <c r="X13" s="89" t="s">
        <v>108</v>
      </c>
      <c r="Y13" s="77" t="s">
        <v>108</v>
      </c>
      <c r="Z13" s="90"/>
      <c r="AB13" s="80"/>
    </row>
    <row r="14" spans="1:28" s="91" customFormat="1" x14ac:dyDescent="0.25">
      <c r="A14" s="81">
        <v>13</v>
      </c>
      <c r="B14" s="82" t="s">
        <v>111</v>
      </c>
      <c r="C14" s="83" t="s">
        <v>107</v>
      </c>
      <c r="D14" s="83" t="s">
        <v>108</v>
      </c>
      <c r="E14" s="84" t="s">
        <v>108</v>
      </c>
      <c r="F14" s="76" t="s">
        <v>108</v>
      </c>
      <c r="G14" s="85" t="s">
        <v>108</v>
      </c>
      <c r="H14" s="86" t="s">
        <v>109</v>
      </c>
      <c r="I14" s="78" t="s">
        <v>108</v>
      </c>
      <c r="J14" s="87" t="s">
        <v>108</v>
      </c>
      <c r="K14" s="88" t="s">
        <v>107</v>
      </c>
      <c r="L14" s="84" t="s">
        <v>108</v>
      </c>
      <c r="M14" s="84" t="s">
        <v>107</v>
      </c>
      <c r="N14" s="77" t="s">
        <v>12</v>
      </c>
      <c r="O14" s="78" t="s">
        <v>108</v>
      </c>
      <c r="P14" s="78" t="s">
        <v>107</v>
      </c>
      <c r="Q14" s="88" t="s">
        <v>112</v>
      </c>
      <c r="R14" s="88" t="s">
        <v>108</v>
      </c>
      <c r="S14" s="77" t="s">
        <v>108</v>
      </c>
      <c r="T14" s="88" t="s">
        <v>108</v>
      </c>
      <c r="U14" s="58" t="s">
        <v>107</v>
      </c>
      <c r="V14" s="87" t="s">
        <v>108</v>
      </c>
      <c r="W14" s="78" t="s">
        <v>107</v>
      </c>
      <c r="X14" s="89" t="s">
        <v>108</v>
      </c>
      <c r="Y14" s="77" t="s">
        <v>108</v>
      </c>
      <c r="Z14" s="90"/>
      <c r="AB14" s="80"/>
    </row>
    <row r="15" spans="1:28" x14ac:dyDescent="0.25">
      <c r="A15" s="14">
        <v>14</v>
      </c>
      <c r="B15" s="92" t="s">
        <v>113</v>
      </c>
      <c r="C15" s="76" t="s">
        <v>107</v>
      </c>
      <c r="D15" s="76" t="s">
        <v>108</v>
      </c>
      <c r="E15" s="84" t="s">
        <v>107</v>
      </c>
      <c r="F15" s="76" t="s">
        <v>108</v>
      </c>
      <c r="G15" s="84" t="s">
        <v>108</v>
      </c>
      <c r="H15" s="93" t="s">
        <v>109</v>
      </c>
      <c r="I15" s="78" t="s">
        <v>108</v>
      </c>
      <c r="J15" s="27" t="s">
        <v>108</v>
      </c>
      <c r="K15" s="88" t="s">
        <v>107</v>
      </c>
      <c r="L15" s="84" t="s">
        <v>108</v>
      </c>
      <c r="M15" s="84" t="s">
        <v>108</v>
      </c>
      <c r="N15" s="77" t="s">
        <v>108</v>
      </c>
      <c r="O15" s="78" t="s">
        <v>108</v>
      </c>
      <c r="P15" s="78" t="s">
        <v>108</v>
      </c>
      <c r="Q15" s="88"/>
      <c r="R15" s="88" t="s">
        <v>108</v>
      </c>
      <c r="S15" s="77" t="s">
        <v>108</v>
      </c>
      <c r="T15" s="88" t="s">
        <v>108</v>
      </c>
      <c r="U15" s="27" t="s">
        <v>108</v>
      </c>
      <c r="V15" s="27" t="s">
        <v>108</v>
      </c>
      <c r="W15" s="78" t="s">
        <v>107</v>
      </c>
      <c r="X15" s="88" t="s">
        <v>108</v>
      </c>
      <c r="Y15" s="77" t="s">
        <v>108</v>
      </c>
      <c r="Z15" s="94"/>
      <c r="AA15" s="91"/>
      <c r="AB15" s="80"/>
    </row>
    <row r="16" spans="1:28" x14ac:dyDescent="0.25">
      <c r="A16" s="14">
        <v>15</v>
      </c>
      <c r="B16" s="95" t="s">
        <v>114</v>
      </c>
      <c r="C16" s="95" t="s">
        <v>115</v>
      </c>
      <c r="D16" s="95"/>
      <c r="E16" s="96">
        <v>6082522</v>
      </c>
      <c r="F16" s="97"/>
      <c r="G16" s="98"/>
      <c r="H16" s="99" t="s">
        <v>116</v>
      </c>
      <c r="I16" s="100">
        <v>1089702</v>
      </c>
      <c r="J16" s="101">
        <v>0</v>
      </c>
      <c r="K16" s="102">
        <v>312113</v>
      </c>
      <c r="L16" s="103">
        <v>450000</v>
      </c>
      <c r="M16" s="103"/>
      <c r="N16" s="104">
        <v>2065555</v>
      </c>
      <c r="O16" s="100"/>
      <c r="P16" s="105">
        <v>3574837</v>
      </c>
      <c r="Q16" s="106"/>
      <c r="R16" s="107">
        <v>775000</v>
      </c>
      <c r="S16" s="108" t="s">
        <v>117</v>
      </c>
      <c r="T16" s="109">
        <v>752600</v>
      </c>
      <c r="U16" s="110">
        <v>2006020</v>
      </c>
      <c r="V16" s="111">
        <v>1650000</v>
      </c>
      <c r="W16" s="112"/>
      <c r="X16" s="113" t="s">
        <v>118</v>
      </c>
      <c r="Y16" s="114">
        <v>524000</v>
      </c>
      <c r="Z16" s="94"/>
    </row>
    <row r="17" spans="1:28" x14ac:dyDescent="0.25">
      <c r="A17" s="14">
        <v>16</v>
      </c>
      <c r="B17" s="95" t="s">
        <v>119</v>
      </c>
      <c r="C17" s="95" t="s">
        <v>120</v>
      </c>
      <c r="D17" s="95"/>
      <c r="E17" s="115" t="s">
        <v>121</v>
      </c>
      <c r="F17" s="95" t="s">
        <v>122</v>
      </c>
      <c r="G17" s="116" t="s">
        <v>123</v>
      </c>
      <c r="H17" s="99" t="s">
        <v>124</v>
      </c>
      <c r="I17" s="117" t="s">
        <v>125</v>
      </c>
      <c r="J17" s="101" t="s">
        <v>126</v>
      </c>
      <c r="K17" s="118" t="s">
        <v>127</v>
      </c>
      <c r="L17" s="116" t="s">
        <v>128</v>
      </c>
      <c r="M17" s="116"/>
      <c r="N17" s="101" t="s">
        <v>129</v>
      </c>
      <c r="O17" s="119" t="s">
        <v>130</v>
      </c>
      <c r="P17" s="119" t="s">
        <v>131</v>
      </c>
      <c r="Q17" s="120"/>
      <c r="R17" s="118" t="s">
        <v>132</v>
      </c>
      <c r="S17" s="121" t="s">
        <v>133</v>
      </c>
      <c r="T17" s="118" t="s">
        <v>134</v>
      </c>
      <c r="U17" s="110" t="s">
        <v>135</v>
      </c>
      <c r="V17" s="101" t="s">
        <v>136</v>
      </c>
      <c r="W17" s="122"/>
      <c r="X17" s="123" t="s">
        <v>137</v>
      </c>
      <c r="Y17" s="121" t="s">
        <v>138</v>
      </c>
      <c r="Z17" s="94"/>
    </row>
    <row r="18" spans="1:28" x14ac:dyDescent="0.25">
      <c r="A18" s="14">
        <v>17</v>
      </c>
      <c r="B18" s="124" t="s">
        <v>139</v>
      </c>
      <c r="C18" s="76" t="s">
        <v>108</v>
      </c>
      <c r="D18" s="76" t="s">
        <v>107</v>
      </c>
      <c r="E18" s="84" t="s">
        <v>107</v>
      </c>
      <c r="F18" s="76" t="s">
        <v>108</v>
      </c>
      <c r="G18" s="84" t="s">
        <v>108</v>
      </c>
      <c r="H18" s="93" t="s">
        <v>112</v>
      </c>
      <c r="I18" s="78" t="s">
        <v>140</v>
      </c>
      <c r="J18" s="27" t="s">
        <v>108</v>
      </c>
      <c r="K18" s="88" t="s">
        <v>107</v>
      </c>
      <c r="L18" s="84" t="s">
        <v>108</v>
      </c>
      <c r="M18" s="84" t="s">
        <v>108</v>
      </c>
      <c r="N18" s="77" t="s">
        <v>12</v>
      </c>
      <c r="O18" s="78" t="s">
        <v>108</v>
      </c>
      <c r="P18" s="78" t="s">
        <v>107</v>
      </c>
      <c r="Q18" s="125" t="s">
        <v>140</v>
      </c>
      <c r="R18" s="88" t="s">
        <v>108</v>
      </c>
      <c r="S18" s="77" t="s">
        <v>108</v>
      </c>
      <c r="T18" s="88" t="s">
        <v>108</v>
      </c>
      <c r="U18" s="27" t="s">
        <v>108</v>
      </c>
      <c r="V18" s="27" t="s">
        <v>108</v>
      </c>
      <c r="W18" s="78" t="s">
        <v>108</v>
      </c>
      <c r="X18" s="88" t="s">
        <v>108</v>
      </c>
      <c r="Y18" s="77" t="s">
        <v>108</v>
      </c>
      <c r="Z18" s="94"/>
      <c r="AB18" s="80"/>
    </row>
    <row r="19" spans="1:28" x14ac:dyDescent="0.25">
      <c r="A19" s="14">
        <v>18</v>
      </c>
      <c r="B19" s="126" t="s">
        <v>141</v>
      </c>
      <c r="C19" s="30" t="s">
        <v>107</v>
      </c>
      <c r="D19" s="30" t="s">
        <v>108</v>
      </c>
      <c r="E19" s="18" t="s">
        <v>108</v>
      </c>
      <c r="F19" s="30" t="s">
        <v>107</v>
      </c>
      <c r="G19" s="18" t="s">
        <v>108</v>
      </c>
      <c r="H19" s="31" t="s">
        <v>112</v>
      </c>
      <c r="I19" s="24" t="s">
        <v>108</v>
      </c>
      <c r="J19" s="16" t="s">
        <v>107</v>
      </c>
      <c r="K19" s="25" t="s">
        <v>107</v>
      </c>
      <c r="L19" s="18" t="s">
        <v>107</v>
      </c>
      <c r="M19" s="18" t="s">
        <v>107</v>
      </c>
      <c r="N19" s="26" t="s">
        <v>108</v>
      </c>
      <c r="O19" s="24" t="s">
        <v>108</v>
      </c>
      <c r="P19" s="24" t="s">
        <v>107</v>
      </c>
      <c r="Q19" s="32" t="s">
        <v>107</v>
      </c>
      <c r="R19" s="25" t="s">
        <v>107</v>
      </c>
      <c r="S19" s="26" t="s">
        <v>108</v>
      </c>
      <c r="T19" s="25" t="s">
        <v>108</v>
      </c>
      <c r="U19" s="27" t="s">
        <v>107</v>
      </c>
      <c r="V19" s="16" t="s">
        <v>108</v>
      </c>
      <c r="W19" s="24" t="s">
        <v>108</v>
      </c>
      <c r="X19" s="25" t="s">
        <v>108</v>
      </c>
      <c r="Y19" s="26" t="s">
        <v>107</v>
      </c>
      <c r="Z19" s="28"/>
      <c r="AB19" s="80"/>
    </row>
    <row r="20" spans="1:28" ht="15.75" thickBot="1" x14ac:dyDescent="0.3">
      <c r="A20" s="14">
        <v>19</v>
      </c>
      <c r="B20" s="127" t="s">
        <v>142</v>
      </c>
      <c r="C20" s="38" t="s">
        <v>108</v>
      </c>
      <c r="D20" s="38" t="s">
        <v>108</v>
      </c>
      <c r="E20" s="39" t="s">
        <v>107</v>
      </c>
      <c r="F20" s="38" t="s">
        <v>108</v>
      </c>
      <c r="G20" s="39" t="s">
        <v>108</v>
      </c>
      <c r="H20" s="128" t="s">
        <v>109</v>
      </c>
      <c r="I20" s="42" t="s">
        <v>108</v>
      </c>
      <c r="J20" s="43" t="s">
        <v>108</v>
      </c>
      <c r="K20" s="68" t="s">
        <v>108</v>
      </c>
      <c r="L20" s="39" t="s">
        <v>108</v>
      </c>
      <c r="M20" s="39" t="s">
        <v>108</v>
      </c>
      <c r="N20" s="74" t="s">
        <v>108</v>
      </c>
      <c r="O20" s="42" t="s">
        <v>107</v>
      </c>
      <c r="P20" s="42" t="s">
        <v>108</v>
      </c>
      <c r="Q20" s="48" t="s">
        <v>108</v>
      </c>
      <c r="R20" s="68" t="s">
        <v>108</v>
      </c>
      <c r="S20" s="74" t="s">
        <v>108</v>
      </c>
      <c r="T20" s="68" t="s">
        <v>107</v>
      </c>
      <c r="U20" s="50" t="s">
        <v>108</v>
      </c>
      <c r="V20" s="43" t="s">
        <v>108</v>
      </c>
      <c r="W20" s="42" t="s">
        <v>107</v>
      </c>
      <c r="X20" s="68" t="s">
        <v>108</v>
      </c>
      <c r="Y20" s="74" t="s">
        <v>108</v>
      </c>
      <c r="Z20" s="51"/>
      <c r="AB20" s="80"/>
    </row>
    <row r="21" spans="1:28" ht="15.75" thickTop="1" x14ac:dyDescent="0.25">
      <c r="A21" s="14">
        <v>20</v>
      </c>
      <c r="B21" s="53" t="s">
        <v>143</v>
      </c>
      <c r="C21" s="30" t="s">
        <v>144</v>
      </c>
      <c r="D21" s="30" t="s">
        <v>145</v>
      </c>
      <c r="E21" s="18" t="s">
        <v>146</v>
      </c>
      <c r="F21" s="15" t="s">
        <v>147</v>
      </c>
      <c r="G21" s="18" t="s">
        <v>148</v>
      </c>
      <c r="H21" s="31" t="s">
        <v>149</v>
      </c>
      <c r="I21" s="21" t="s">
        <v>150</v>
      </c>
      <c r="J21" s="16" t="s">
        <v>151</v>
      </c>
      <c r="K21" s="129" t="s">
        <v>144</v>
      </c>
      <c r="L21" s="18" t="s">
        <v>144</v>
      </c>
      <c r="M21" s="18" t="s">
        <v>152</v>
      </c>
      <c r="N21" s="16" t="s">
        <v>153</v>
      </c>
      <c r="O21" s="21" t="s">
        <v>144</v>
      </c>
      <c r="P21" s="24" t="s">
        <v>151</v>
      </c>
      <c r="Q21" s="25" t="s">
        <v>154</v>
      </c>
      <c r="R21" s="25" t="s">
        <v>150</v>
      </c>
      <c r="S21" s="26" t="s">
        <v>144</v>
      </c>
      <c r="T21" s="25" t="s">
        <v>148</v>
      </c>
      <c r="U21" s="27" t="s">
        <v>155</v>
      </c>
      <c r="V21" s="16" t="s">
        <v>144</v>
      </c>
      <c r="W21" s="24" t="s">
        <v>151</v>
      </c>
      <c r="X21" s="25" t="s">
        <v>144</v>
      </c>
      <c r="Y21" s="26" t="s">
        <v>144</v>
      </c>
      <c r="Z21" s="28"/>
    </row>
    <row r="22" spans="1:28" x14ac:dyDescent="0.25">
      <c r="A22" s="14">
        <v>21</v>
      </c>
      <c r="B22" s="33" t="s">
        <v>156</v>
      </c>
      <c r="C22" s="30" t="s">
        <v>157</v>
      </c>
      <c r="D22" s="30" t="s">
        <v>158</v>
      </c>
      <c r="E22" s="18" t="s">
        <v>159</v>
      </c>
      <c r="F22" s="30" t="s">
        <v>160</v>
      </c>
      <c r="G22" s="18" t="s">
        <v>160</v>
      </c>
      <c r="H22" s="31" t="s">
        <v>161</v>
      </c>
      <c r="I22" s="24" t="s">
        <v>157</v>
      </c>
      <c r="J22" s="32"/>
      <c r="K22" s="25"/>
      <c r="L22" s="18" t="s">
        <v>162</v>
      </c>
      <c r="M22" s="18" t="s">
        <v>163</v>
      </c>
      <c r="N22" s="16" t="s">
        <v>164</v>
      </c>
      <c r="O22" s="24" t="s">
        <v>165</v>
      </c>
      <c r="P22" s="24" t="s">
        <v>157</v>
      </c>
      <c r="Q22" s="25" t="s">
        <v>166</v>
      </c>
      <c r="R22" s="25" t="s">
        <v>167</v>
      </c>
      <c r="S22" s="26" t="s">
        <v>168</v>
      </c>
      <c r="T22" s="25" t="s">
        <v>157</v>
      </c>
      <c r="U22" s="27" t="s">
        <v>169</v>
      </c>
      <c r="V22" s="16" t="s">
        <v>160</v>
      </c>
      <c r="W22" s="24" t="s">
        <v>170</v>
      </c>
      <c r="X22" s="25" t="s">
        <v>157</v>
      </c>
      <c r="Y22" s="26" t="s">
        <v>171</v>
      </c>
      <c r="Z22" s="28"/>
    </row>
    <row r="23" spans="1:28" ht="24.75" x14ac:dyDescent="0.25">
      <c r="A23" s="14">
        <v>22</v>
      </c>
      <c r="B23" s="33" t="s">
        <v>172</v>
      </c>
      <c r="C23" s="30" t="s">
        <v>173</v>
      </c>
      <c r="D23" s="30" t="s">
        <v>158</v>
      </c>
      <c r="E23" s="18" t="s">
        <v>159</v>
      </c>
      <c r="F23" s="30" t="s">
        <v>174</v>
      </c>
      <c r="G23" s="18" t="s">
        <v>175</v>
      </c>
      <c r="H23" s="31" t="s">
        <v>176</v>
      </c>
      <c r="I23" s="24" t="s">
        <v>140</v>
      </c>
      <c r="J23" s="32"/>
      <c r="K23" s="25" t="s">
        <v>140</v>
      </c>
      <c r="L23" s="18" t="s">
        <v>177</v>
      </c>
      <c r="M23" s="18" t="s">
        <v>178</v>
      </c>
      <c r="N23" s="16" t="s">
        <v>179</v>
      </c>
      <c r="O23" s="24" t="s">
        <v>180</v>
      </c>
      <c r="P23" s="24"/>
      <c r="Q23" s="25" t="s">
        <v>181</v>
      </c>
      <c r="R23" s="25" t="s">
        <v>182</v>
      </c>
      <c r="S23" s="26" t="s">
        <v>183</v>
      </c>
      <c r="T23" s="25" t="s">
        <v>158</v>
      </c>
      <c r="U23" s="27" t="s">
        <v>184</v>
      </c>
      <c r="V23" s="16" t="s">
        <v>185</v>
      </c>
      <c r="W23" s="24" t="s">
        <v>186</v>
      </c>
      <c r="X23" s="25" t="s">
        <v>187</v>
      </c>
      <c r="Y23" s="26" t="s">
        <v>188</v>
      </c>
      <c r="Z23" s="28"/>
    </row>
    <row r="24" spans="1:28" x14ac:dyDescent="0.25">
      <c r="A24" s="14">
        <v>23</v>
      </c>
      <c r="B24" s="130" t="s">
        <v>189</v>
      </c>
      <c r="C24" s="30" t="s">
        <v>107</v>
      </c>
      <c r="D24" s="30" t="s">
        <v>108</v>
      </c>
      <c r="E24" s="18" t="s">
        <v>107</v>
      </c>
      <c r="F24" s="30" t="s">
        <v>107</v>
      </c>
      <c r="G24" s="18" t="s">
        <v>107</v>
      </c>
      <c r="H24" s="31" t="s">
        <v>112</v>
      </c>
      <c r="I24" s="24" t="s">
        <v>108</v>
      </c>
      <c r="J24" s="32" t="s">
        <v>108</v>
      </c>
      <c r="K24" s="25" t="s">
        <v>108</v>
      </c>
      <c r="L24" s="18" t="s">
        <v>107</v>
      </c>
      <c r="M24" s="18" t="s">
        <v>107</v>
      </c>
      <c r="N24" s="26" t="s">
        <v>107</v>
      </c>
      <c r="O24" s="24" t="s">
        <v>107</v>
      </c>
      <c r="P24" s="24" t="s">
        <v>108</v>
      </c>
      <c r="Q24" s="25" t="s">
        <v>140</v>
      </c>
      <c r="R24" s="25" t="s">
        <v>107</v>
      </c>
      <c r="S24" s="26" t="s">
        <v>108</v>
      </c>
      <c r="T24" s="25" t="s">
        <v>108</v>
      </c>
      <c r="U24" s="27" t="s">
        <v>107</v>
      </c>
      <c r="V24" s="26" t="s">
        <v>107</v>
      </c>
      <c r="W24" s="24" t="s">
        <v>107</v>
      </c>
      <c r="X24" s="25" t="s">
        <v>108</v>
      </c>
      <c r="Y24" s="26" t="s">
        <v>107</v>
      </c>
      <c r="Z24" s="28"/>
      <c r="AB24" s="80"/>
    </row>
    <row r="25" spans="1:28" x14ac:dyDescent="0.25">
      <c r="A25" s="14">
        <v>24</v>
      </c>
      <c r="B25" s="33" t="s">
        <v>190</v>
      </c>
      <c r="C25" s="30" t="s">
        <v>183</v>
      </c>
      <c r="D25" s="30" t="s">
        <v>158</v>
      </c>
      <c r="E25" s="84" t="s">
        <v>183</v>
      </c>
      <c r="F25" s="30" t="s">
        <v>174</v>
      </c>
      <c r="G25" s="18" t="s">
        <v>183</v>
      </c>
      <c r="H25" s="131" t="s">
        <v>183</v>
      </c>
      <c r="I25" s="24" t="s">
        <v>183</v>
      </c>
      <c r="J25" s="32"/>
      <c r="K25" s="25"/>
      <c r="L25" s="18" t="s">
        <v>183</v>
      </c>
      <c r="M25" s="18"/>
      <c r="N25" s="26" t="s">
        <v>183</v>
      </c>
      <c r="O25" s="24" t="s">
        <v>183</v>
      </c>
      <c r="P25" s="24" t="s">
        <v>183</v>
      </c>
      <c r="Q25" s="32"/>
      <c r="R25" s="25" t="s">
        <v>183</v>
      </c>
      <c r="S25" s="26" t="s">
        <v>183</v>
      </c>
      <c r="T25" s="25" t="s">
        <v>183</v>
      </c>
      <c r="U25" s="55" t="s">
        <v>183</v>
      </c>
      <c r="V25" s="26" t="s">
        <v>191</v>
      </c>
      <c r="W25" s="24" t="s">
        <v>183</v>
      </c>
      <c r="X25" s="25" t="s">
        <v>183</v>
      </c>
      <c r="Y25" s="26" t="s">
        <v>183</v>
      </c>
      <c r="Z25" s="28"/>
    </row>
    <row r="26" spans="1:28" x14ac:dyDescent="0.25">
      <c r="A26" s="14">
        <v>25</v>
      </c>
      <c r="B26" s="124" t="s">
        <v>192</v>
      </c>
      <c r="C26" s="30">
        <v>25</v>
      </c>
      <c r="D26" s="30">
        <v>27</v>
      </c>
      <c r="E26" s="84">
        <v>290</v>
      </c>
      <c r="F26" s="30">
        <v>30</v>
      </c>
      <c r="G26" s="18">
        <v>48</v>
      </c>
      <c r="H26" s="54">
        <v>83</v>
      </c>
      <c r="I26" s="24">
        <v>42</v>
      </c>
      <c r="J26" s="55">
        <v>28</v>
      </c>
      <c r="K26" s="25">
        <v>6</v>
      </c>
      <c r="L26" s="56">
        <v>180</v>
      </c>
      <c r="M26" s="56">
        <v>26</v>
      </c>
      <c r="N26" s="55">
        <v>51</v>
      </c>
      <c r="O26" s="24">
        <v>48</v>
      </c>
      <c r="P26" s="24">
        <v>21</v>
      </c>
      <c r="Q26" s="32">
        <v>69</v>
      </c>
      <c r="R26" s="132">
        <v>201</v>
      </c>
      <c r="S26" s="26">
        <v>80</v>
      </c>
      <c r="T26" s="25">
        <v>22</v>
      </c>
      <c r="U26" s="55">
        <v>85</v>
      </c>
      <c r="V26" s="26">
        <v>53</v>
      </c>
      <c r="W26" s="24">
        <v>36</v>
      </c>
      <c r="X26" s="25">
        <v>55</v>
      </c>
      <c r="Y26" s="26">
        <v>47</v>
      </c>
      <c r="Z26" s="28"/>
      <c r="AA26" s="133"/>
    </row>
    <row r="27" spans="1:28" x14ac:dyDescent="0.25">
      <c r="A27" s="14">
        <v>26</v>
      </c>
      <c r="B27" s="134" t="s">
        <v>193</v>
      </c>
      <c r="C27" s="83">
        <v>417</v>
      </c>
      <c r="D27" s="83">
        <v>589</v>
      </c>
      <c r="E27" s="84">
        <v>22430</v>
      </c>
      <c r="F27" s="83">
        <v>3125</v>
      </c>
      <c r="G27" s="85">
        <v>454</v>
      </c>
      <c r="H27" s="135">
        <v>1444</v>
      </c>
      <c r="I27" s="136">
        <v>3238</v>
      </c>
      <c r="J27" s="137">
        <v>796</v>
      </c>
      <c r="K27" s="89">
        <v>882</v>
      </c>
      <c r="L27" s="138">
        <v>1303</v>
      </c>
      <c r="M27" s="138">
        <v>294</v>
      </c>
      <c r="N27" s="137">
        <v>1361</v>
      </c>
      <c r="O27" s="136">
        <v>1644</v>
      </c>
      <c r="P27" s="136">
        <v>556</v>
      </c>
      <c r="Q27" s="139">
        <v>1519</v>
      </c>
      <c r="R27" s="89">
        <v>3662</v>
      </c>
      <c r="S27" s="140">
        <v>3104</v>
      </c>
      <c r="T27" s="89">
        <v>4367</v>
      </c>
      <c r="U27" s="87">
        <v>3571</v>
      </c>
      <c r="V27" s="141">
        <v>9000</v>
      </c>
      <c r="W27" s="136">
        <v>1602</v>
      </c>
      <c r="X27" s="89">
        <v>899</v>
      </c>
      <c r="Y27" s="26">
        <v>469</v>
      </c>
      <c r="Z27" s="28"/>
    </row>
    <row r="28" spans="1:28" x14ac:dyDescent="0.25">
      <c r="A28" s="14">
        <v>27</v>
      </c>
      <c r="B28" s="33" t="s">
        <v>194</v>
      </c>
      <c r="C28" s="30">
        <v>51</v>
      </c>
      <c r="D28" s="30">
        <v>130</v>
      </c>
      <c r="E28" s="84">
        <v>292</v>
      </c>
      <c r="F28" s="30">
        <v>305</v>
      </c>
      <c r="G28" s="18">
        <v>60</v>
      </c>
      <c r="H28" s="35">
        <v>245</v>
      </c>
      <c r="I28" s="24">
        <v>117</v>
      </c>
      <c r="J28" s="16">
        <v>249</v>
      </c>
      <c r="K28" s="25">
        <v>75</v>
      </c>
      <c r="L28" s="56">
        <v>50</v>
      </c>
      <c r="M28" s="56">
        <v>29</v>
      </c>
      <c r="N28" s="16">
        <v>85</v>
      </c>
      <c r="O28" s="24">
        <v>316</v>
      </c>
      <c r="P28" s="24">
        <v>65</v>
      </c>
      <c r="Q28" s="32">
        <v>76</v>
      </c>
      <c r="R28" s="25">
        <v>167</v>
      </c>
      <c r="S28" s="26">
        <v>172</v>
      </c>
      <c r="T28" s="25">
        <v>166</v>
      </c>
      <c r="U28" s="55">
        <v>122</v>
      </c>
      <c r="V28" s="16">
        <v>130</v>
      </c>
      <c r="W28" s="24">
        <v>61</v>
      </c>
      <c r="X28" s="25">
        <v>89</v>
      </c>
      <c r="Y28" s="142">
        <v>118</v>
      </c>
      <c r="Z28" s="28"/>
    </row>
    <row r="29" spans="1:28" x14ac:dyDescent="0.25">
      <c r="A29" s="14">
        <v>28</v>
      </c>
      <c r="B29" s="33" t="s">
        <v>195</v>
      </c>
      <c r="C29" s="30">
        <v>261</v>
      </c>
      <c r="D29" s="30">
        <v>269</v>
      </c>
      <c r="E29" s="84">
        <v>480</v>
      </c>
      <c r="F29" s="30">
        <v>1561</v>
      </c>
      <c r="G29" s="18">
        <v>159</v>
      </c>
      <c r="H29" s="35">
        <v>372</v>
      </c>
      <c r="I29" s="24">
        <v>164</v>
      </c>
      <c r="J29" s="16">
        <v>183</v>
      </c>
      <c r="K29" s="25">
        <v>356</v>
      </c>
      <c r="L29" s="56">
        <v>358</v>
      </c>
      <c r="M29" s="56">
        <v>190</v>
      </c>
      <c r="N29" s="16">
        <v>248</v>
      </c>
      <c r="O29" s="24">
        <v>930</v>
      </c>
      <c r="P29" s="24">
        <v>306</v>
      </c>
      <c r="Q29" s="32">
        <v>76</v>
      </c>
      <c r="R29" s="25">
        <v>410</v>
      </c>
      <c r="S29" s="26">
        <v>642</v>
      </c>
      <c r="T29" s="25">
        <v>205</v>
      </c>
      <c r="U29" s="55">
        <v>303</v>
      </c>
      <c r="V29" s="16">
        <v>225</v>
      </c>
      <c r="W29" s="24">
        <v>401</v>
      </c>
      <c r="X29" s="25">
        <v>186</v>
      </c>
      <c r="Y29" s="26">
        <v>428</v>
      </c>
      <c r="Z29" s="28"/>
    </row>
    <row r="30" spans="1:28" x14ac:dyDescent="0.25">
      <c r="A30" s="14">
        <v>29</v>
      </c>
      <c r="B30" s="134" t="s">
        <v>196</v>
      </c>
      <c r="C30" s="83">
        <v>37</v>
      </c>
      <c r="D30" s="83">
        <v>109</v>
      </c>
      <c r="E30" s="84">
        <v>1092</v>
      </c>
      <c r="F30" s="83">
        <v>3255</v>
      </c>
      <c r="G30" s="85">
        <v>17</v>
      </c>
      <c r="H30" s="135">
        <v>2300</v>
      </c>
      <c r="I30" s="136">
        <v>709</v>
      </c>
      <c r="J30" s="137">
        <v>115</v>
      </c>
      <c r="K30" s="89">
        <v>30</v>
      </c>
      <c r="L30" s="143">
        <v>389</v>
      </c>
      <c r="M30" s="143">
        <v>19</v>
      </c>
      <c r="N30" s="137">
        <v>51</v>
      </c>
      <c r="O30" s="136">
        <v>297</v>
      </c>
      <c r="P30" s="136">
        <v>31</v>
      </c>
      <c r="Q30" s="139"/>
      <c r="R30" s="89">
        <v>1200</v>
      </c>
      <c r="S30" s="140">
        <v>660</v>
      </c>
      <c r="T30" s="89">
        <v>433</v>
      </c>
      <c r="U30" s="87">
        <v>1963</v>
      </c>
      <c r="V30" s="141">
        <v>1668</v>
      </c>
      <c r="W30" s="136">
        <v>28</v>
      </c>
      <c r="X30" s="89">
        <v>145</v>
      </c>
      <c r="Y30" s="140">
        <v>90</v>
      </c>
      <c r="Z30" s="28"/>
    </row>
    <row r="31" spans="1:28" x14ac:dyDescent="0.25">
      <c r="A31" s="14">
        <v>30</v>
      </c>
      <c r="B31" s="144" t="s">
        <v>197</v>
      </c>
      <c r="C31" s="83">
        <v>0</v>
      </c>
      <c r="D31" s="83">
        <v>6</v>
      </c>
      <c r="E31" s="84">
        <v>103</v>
      </c>
      <c r="F31" s="83">
        <v>6</v>
      </c>
      <c r="G31" s="85">
        <v>52</v>
      </c>
      <c r="H31" s="135">
        <v>17</v>
      </c>
      <c r="I31" s="136">
        <v>50</v>
      </c>
      <c r="J31" s="137">
        <v>32</v>
      </c>
      <c r="K31" s="89">
        <v>0</v>
      </c>
      <c r="L31" s="143">
        <v>28</v>
      </c>
      <c r="M31" s="143">
        <v>1</v>
      </c>
      <c r="N31" s="137">
        <v>0</v>
      </c>
      <c r="O31" s="136">
        <v>40</v>
      </c>
      <c r="P31" s="136">
        <v>2</v>
      </c>
      <c r="Q31" s="139"/>
      <c r="R31" s="89">
        <v>46</v>
      </c>
      <c r="S31" s="140">
        <v>82</v>
      </c>
      <c r="T31" s="89">
        <v>2</v>
      </c>
      <c r="U31" s="87">
        <v>89</v>
      </c>
      <c r="V31" s="137">
        <v>3</v>
      </c>
      <c r="W31" s="136">
        <v>0</v>
      </c>
      <c r="X31" s="89">
        <v>0</v>
      </c>
      <c r="Y31" s="140">
        <v>52</v>
      </c>
      <c r="Z31" s="28"/>
      <c r="AA31" s="133"/>
    </row>
    <row r="32" spans="1:28" x14ac:dyDescent="0.25">
      <c r="A32" s="14">
        <v>31</v>
      </c>
      <c r="B32" s="124" t="s">
        <v>198</v>
      </c>
      <c r="C32" s="30">
        <v>132</v>
      </c>
      <c r="D32" s="30">
        <v>194</v>
      </c>
      <c r="E32" s="84">
        <v>1217</v>
      </c>
      <c r="F32" s="30">
        <v>728</v>
      </c>
      <c r="G32" s="18">
        <v>234</v>
      </c>
      <c r="H32" s="35">
        <v>628</v>
      </c>
      <c r="I32" s="24">
        <v>371</v>
      </c>
      <c r="J32" s="16">
        <v>310</v>
      </c>
      <c r="K32" s="25">
        <v>152</v>
      </c>
      <c r="L32" s="145">
        <v>1223</v>
      </c>
      <c r="M32" s="145">
        <v>118</v>
      </c>
      <c r="N32" s="16">
        <v>494</v>
      </c>
      <c r="O32" s="24">
        <v>397</v>
      </c>
      <c r="P32" s="24">
        <v>265</v>
      </c>
      <c r="Q32" s="32">
        <v>679</v>
      </c>
      <c r="R32" s="25">
        <v>40</v>
      </c>
      <c r="S32" s="26">
        <v>203</v>
      </c>
      <c r="T32" s="25">
        <v>201</v>
      </c>
      <c r="U32" s="55">
        <v>759</v>
      </c>
      <c r="V32" s="26">
        <v>28</v>
      </c>
      <c r="W32" s="24">
        <v>206</v>
      </c>
      <c r="X32" s="25">
        <v>351</v>
      </c>
      <c r="Y32" s="26">
        <v>324</v>
      </c>
      <c r="Z32" s="28"/>
    </row>
    <row r="33" spans="1:31" x14ac:dyDescent="0.25">
      <c r="A33" s="14">
        <v>32</v>
      </c>
      <c r="B33" s="134" t="s">
        <v>199</v>
      </c>
      <c r="C33" s="27" t="s">
        <v>107</v>
      </c>
      <c r="D33" s="76" t="s">
        <v>108</v>
      </c>
      <c r="E33" s="84" t="s">
        <v>108</v>
      </c>
      <c r="F33" s="76" t="s">
        <v>108</v>
      </c>
      <c r="G33" s="84" t="s">
        <v>107</v>
      </c>
      <c r="H33" s="93" t="s">
        <v>112</v>
      </c>
      <c r="I33" s="78" t="s">
        <v>107</v>
      </c>
      <c r="J33" s="27" t="s">
        <v>108</v>
      </c>
      <c r="K33" s="88" t="s">
        <v>108</v>
      </c>
      <c r="L33" s="84" t="s">
        <v>107</v>
      </c>
      <c r="M33" s="84" t="s">
        <v>107</v>
      </c>
      <c r="N33" s="27" t="s">
        <v>109</v>
      </c>
      <c r="O33" s="78" t="s">
        <v>108</v>
      </c>
      <c r="P33" s="78" t="s">
        <v>107</v>
      </c>
      <c r="Q33" s="27" t="s">
        <v>108</v>
      </c>
      <c r="R33" s="88" t="s">
        <v>108</v>
      </c>
      <c r="S33" s="77" t="s">
        <v>108</v>
      </c>
      <c r="T33" s="88" t="s">
        <v>107</v>
      </c>
      <c r="U33" s="27" t="s">
        <v>108</v>
      </c>
      <c r="V33" s="27" t="s">
        <v>107</v>
      </c>
      <c r="W33" s="78" t="s">
        <v>108</v>
      </c>
      <c r="X33" s="88" t="s">
        <v>108</v>
      </c>
      <c r="Y33" s="77" t="s">
        <v>108</v>
      </c>
      <c r="Z33" s="94"/>
      <c r="AB33" s="80"/>
    </row>
    <row r="34" spans="1:31" x14ac:dyDescent="0.25">
      <c r="A34" s="14">
        <v>33</v>
      </c>
      <c r="B34" s="134" t="s">
        <v>200</v>
      </c>
      <c r="C34" s="27" t="s">
        <v>108</v>
      </c>
      <c r="D34" s="76" t="s">
        <v>108</v>
      </c>
      <c r="E34" s="84" t="s">
        <v>107</v>
      </c>
      <c r="F34" s="76" t="s">
        <v>108</v>
      </c>
      <c r="G34" s="84" t="s">
        <v>108</v>
      </c>
      <c r="H34" s="93" t="s">
        <v>112</v>
      </c>
      <c r="I34" s="78" t="s">
        <v>107</v>
      </c>
      <c r="J34" s="27" t="s">
        <v>108</v>
      </c>
      <c r="K34" s="88" t="s">
        <v>107</v>
      </c>
      <c r="L34" s="84" t="s">
        <v>108</v>
      </c>
      <c r="M34" s="84" t="s">
        <v>108</v>
      </c>
      <c r="N34" s="27" t="s">
        <v>112</v>
      </c>
      <c r="O34" s="78" t="s">
        <v>112</v>
      </c>
      <c r="P34" s="78" t="s">
        <v>107</v>
      </c>
      <c r="Q34" s="27" t="s">
        <v>140</v>
      </c>
      <c r="R34" s="88" t="s">
        <v>109</v>
      </c>
      <c r="S34" s="77" t="s">
        <v>108</v>
      </c>
      <c r="T34" s="88" t="s">
        <v>107</v>
      </c>
      <c r="U34" s="27" t="s">
        <v>107</v>
      </c>
      <c r="V34" s="27" t="s">
        <v>107</v>
      </c>
      <c r="W34" s="78" t="s">
        <v>107</v>
      </c>
      <c r="X34" s="88" t="s">
        <v>108</v>
      </c>
      <c r="Y34" s="77" t="s">
        <v>108</v>
      </c>
      <c r="Z34" s="28"/>
      <c r="AB34" s="80"/>
    </row>
    <row r="35" spans="1:31" x14ac:dyDescent="0.25">
      <c r="A35" s="14">
        <v>34</v>
      </c>
      <c r="B35" s="134" t="s">
        <v>201</v>
      </c>
      <c r="C35" s="27" t="s">
        <v>107</v>
      </c>
      <c r="D35" s="76" t="s">
        <v>108</v>
      </c>
      <c r="E35" s="84" t="s">
        <v>107</v>
      </c>
      <c r="F35" s="76" t="s">
        <v>107</v>
      </c>
      <c r="G35" s="84" t="s">
        <v>107</v>
      </c>
      <c r="H35" s="93" t="s">
        <v>112</v>
      </c>
      <c r="I35" s="78" t="s">
        <v>107</v>
      </c>
      <c r="J35" s="27" t="s">
        <v>108</v>
      </c>
      <c r="K35" s="88" t="s">
        <v>107</v>
      </c>
      <c r="L35" s="84" t="s">
        <v>108</v>
      </c>
      <c r="M35" s="84" t="s">
        <v>107</v>
      </c>
      <c r="N35" s="27" t="s">
        <v>112</v>
      </c>
      <c r="O35" s="78" t="s">
        <v>112</v>
      </c>
      <c r="P35" s="78" t="s">
        <v>107</v>
      </c>
      <c r="Q35" s="27" t="s">
        <v>108</v>
      </c>
      <c r="R35" s="88" t="s">
        <v>107</v>
      </c>
      <c r="S35" s="77" t="s">
        <v>108</v>
      </c>
      <c r="T35" s="88" t="s">
        <v>108</v>
      </c>
      <c r="U35" s="27" t="s">
        <v>107</v>
      </c>
      <c r="V35" s="27" t="s">
        <v>107</v>
      </c>
      <c r="W35" s="78" t="s">
        <v>107</v>
      </c>
      <c r="X35" s="88" t="s">
        <v>107</v>
      </c>
      <c r="Y35" s="77" t="s">
        <v>107</v>
      </c>
      <c r="Z35" s="28"/>
      <c r="AB35" s="80"/>
    </row>
    <row r="36" spans="1:31" x14ac:dyDescent="0.25">
      <c r="A36" s="14">
        <v>35</v>
      </c>
      <c r="B36" s="144" t="s">
        <v>202</v>
      </c>
      <c r="C36" s="146" t="s">
        <v>107</v>
      </c>
      <c r="D36" s="97" t="s">
        <v>107</v>
      </c>
      <c r="E36" s="98" t="s">
        <v>107</v>
      </c>
      <c r="F36" s="97" t="s">
        <v>107</v>
      </c>
      <c r="G36" s="98" t="s">
        <v>107</v>
      </c>
      <c r="H36" s="147" t="s">
        <v>112</v>
      </c>
      <c r="I36" s="100" t="s">
        <v>107</v>
      </c>
      <c r="J36" s="146" t="s">
        <v>108</v>
      </c>
      <c r="K36" s="102" t="s">
        <v>107</v>
      </c>
      <c r="L36" s="98" t="s">
        <v>107</v>
      </c>
      <c r="M36" s="98" t="s">
        <v>107</v>
      </c>
      <c r="N36" s="146" t="s">
        <v>112</v>
      </c>
      <c r="O36" s="100" t="s">
        <v>112</v>
      </c>
      <c r="P36" s="100" t="s">
        <v>108</v>
      </c>
      <c r="Q36" s="146" t="s">
        <v>108</v>
      </c>
      <c r="R36" s="102" t="s">
        <v>107</v>
      </c>
      <c r="S36" s="148" t="s">
        <v>107</v>
      </c>
      <c r="T36" s="102" t="s">
        <v>108</v>
      </c>
      <c r="U36" s="146" t="s">
        <v>107</v>
      </c>
      <c r="V36" s="146" t="s">
        <v>107</v>
      </c>
      <c r="W36" s="100" t="s">
        <v>107</v>
      </c>
      <c r="X36" s="102" t="s">
        <v>107</v>
      </c>
      <c r="Y36" s="148" t="s">
        <v>107</v>
      </c>
      <c r="Z36" s="146"/>
      <c r="AB36" s="80"/>
    </row>
    <row r="37" spans="1:31" x14ac:dyDescent="0.25">
      <c r="A37" s="14">
        <v>36</v>
      </c>
      <c r="B37" s="124" t="s">
        <v>203</v>
      </c>
      <c r="C37" s="146" t="s">
        <v>107</v>
      </c>
      <c r="D37" s="97" t="s">
        <v>107</v>
      </c>
      <c r="E37" s="98" t="s">
        <v>107</v>
      </c>
      <c r="F37" s="97" t="s">
        <v>107</v>
      </c>
      <c r="G37" s="98" t="s">
        <v>107</v>
      </c>
      <c r="H37" s="147" t="s">
        <v>112</v>
      </c>
      <c r="I37" s="100" t="s">
        <v>107</v>
      </c>
      <c r="J37" s="146" t="s">
        <v>107</v>
      </c>
      <c r="K37" s="102" t="s">
        <v>108</v>
      </c>
      <c r="L37" s="98" t="s">
        <v>108</v>
      </c>
      <c r="M37" s="98" t="s">
        <v>107</v>
      </c>
      <c r="N37" s="146" t="s">
        <v>112</v>
      </c>
      <c r="O37" s="100" t="s">
        <v>112</v>
      </c>
      <c r="P37" s="100" t="s">
        <v>108</v>
      </c>
      <c r="Q37" s="146" t="s">
        <v>107</v>
      </c>
      <c r="R37" s="102" t="s">
        <v>107</v>
      </c>
      <c r="S37" s="148" t="s">
        <v>107</v>
      </c>
      <c r="T37" s="102" t="s">
        <v>108</v>
      </c>
      <c r="U37" s="146" t="s">
        <v>107</v>
      </c>
      <c r="V37" s="146" t="s">
        <v>108</v>
      </c>
      <c r="W37" s="100" t="s">
        <v>107</v>
      </c>
      <c r="X37" s="102" t="s">
        <v>107</v>
      </c>
      <c r="Y37" s="148" t="s">
        <v>107</v>
      </c>
      <c r="Z37" s="146"/>
      <c r="AB37" s="80"/>
    </row>
    <row r="38" spans="1:31" ht="15.75" thickBot="1" x14ac:dyDescent="0.3">
      <c r="A38" s="14">
        <v>37</v>
      </c>
      <c r="B38" s="149" t="s">
        <v>204</v>
      </c>
      <c r="C38" s="43" t="s">
        <v>107</v>
      </c>
      <c r="D38" s="38" t="s">
        <v>108</v>
      </c>
      <c r="E38" s="150" t="s">
        <v>108</v>
      </c>
      <c r="F38" s="38" t="s">
        <v>108</v>
      </c>
      <c r="G38" s="39" t="s">
        <v>107</v>
      </c>
      <c r="H38" s="128" t="s">
        <v>109</v>
      </c>
      <c r="I38" s="42" t="s">
        <v>108</v>
      </c>
      <c r="J38" s="43" t="s">
        <v>108</v>
      </c>
      <c r="K38" s="68" t="s">
        <v>108</v>
      </c>
      <c r="L38" s="39" t="s">
        <v>108</v>
      </c>
      <c r="M38" s="39" t="s">
        <v>107</v>
      </c>
      <c r="N38" s="43" t="s">
        <v>112</v>
      </c>
      <c r="O38" s="42" t="s">
        <v>108</v>
      </c>
      <c r="P38" s="42" t="s">
        <v>108</v>
      </c>
      <c r="Q38" s="43" t="s">
        <v>107</v>
      </c>
      <c r="R38" s="68" t="s">
        <v>108</v>
      </c>
      <c r="S38" s="74" t="s">
        <v>108</v>
      </c>
      <c r="T38" s="68" t="s">
        <v>108</v>
      </c>
      <c r="U38" s="50" t="s">
        <v>108</v>
      </c>
      <c r="V38" s="43" t="s">
        <v>108</v>
      </c>
      <c r="W38" s="42" t="s">
        <v>108</v>
      </c>
      <c r="X38" s="68" t="s">
        <v>108</v>
      </c>
      <c r="Y38" s="74" t="s">
        <v>107</v>
      </c>
      <c r="Z38" s="51"/>
      <c r="AB38" s="80"/>
    </row>
    <row r="39" spans="1:31" ht="15.75" thickTop="1" x14ac:dyDescent="0.25">
      <c r="A39" s="14">
        <v>38</v>
      </c>
      <c r="B39" s="53" t="s">
        <v>205</v>
      </c>
      <c r="C39" s="30">
        <v>934529</v>
      </c>
      <c r="D39" s="30">
        <v>2371269</v>
      </c>
      <c r="E39" s="151">
        <v>22313112</v>
      </c>
      <c r="F39" s="30">
        <v>11266740</v>
      </c>
      <c r="G39" s="18">
        <v>1530000</v>
      </c>
      <c r="H39" s="152">
        <v>1800000</v>
      </c>
      <c r="I39" s="24">
        <v>4125179</v>
      </c>
      <c r="J39" s="16">
        <v>1259000</v>
      </c>
      <c r="K39" s="25">
        <v>987331</v>
      </c>
      <c r="L39" s="145">
        <v>4998000</v>
      </c>
      <c r="M39" s="145">
        <v>2252380</v>
      </c>
      <c r="N39" s="16">
        <v>992788</v>
      </c>
      <c r="O39" s="24">
        <v>5076588</v>
      </c>
      <c r="P39" s="24">
        <v>2377408</v>
      </c>
      <c r="Q39" s="55">
        <v>405653</v>
      </c>
      <c r="R39" s="153">
        <v>5523941</v>
      </c>
      <c r="S39" s="26">
        <v>3885485</v>
      </c>
      <c r="T39" s="154">
        <v>2396655</v>
      </c>
      <c r="U39" s="27">
        <v>13500000</v>
      </c>
      <c r="V39" s="155">
        <v>7703500</v>
      </c>
      <c r="W39" s="24">
        <v>3446540</v>
      </c>
      <c r="X39" s="154">
        <v>8500000</v>
      </c>
      <c r="Y39" s="156">
        <v>2326307</v>
      </c>
      <c r="Z39" s="28"/>
    </row>
    <row r="40" spans="1:31" x14ac:dyDescent="0.25">
      <c r="A40" s="14">
        <v>39</v>
      </c>
      <c r="B40" s="124" t="s">
        <v>206</v>
      </c>
      <c r="C40" s="157" t="s">
        <v>207</v>
      </c>
      <c r="D40" s="157" t="s">
        <v>208</v>
      </c>
      <c r="E40" s="84" t="s">
        <v>209</v>
      </c>
      <c r="F40" s="76" t="s">
        <v>210</v>
      </c>
      <c r="G40" s="84" t="s">
        <v>211</v>
      </c>
      <c r="H40" s="158" t="s">
        <v>212</v>
      </c>
      <c r="I40" s="78" t="s">
        <v>213</v>
      </c>
      <c r="J40" s="27" t="s">
        <v>214</v>
      </c>
      <c r="K40" s="88" t="s">
        <v>215</v>
      </c>
      <c r="L40" s="159" t="s">
        <v>216</v>
      </c>
      <c r="M40" s="159" t="s">
        <v>217</v>
      </c>
      <c r="N40" s="27" t="s">
        <v>218</v>
      </c>
      <c r="O40" s="78" t="s">
        <v>219</v>
      </c>
      <c r="P40" s="78" t="s">
        <v>220</v>
      </c>
      <c r="Q40" s="58" t="s">
        <v>221</v>
      </c>
      <c r="R40" s="76" t="s">
        <v>222</v>
      </c>
      <c r="S40" s="77" t="s">
        <v>223</v>
      </c>
      <c r="T40" s="88" t="s">
        <v>224</v>
      </c>
      <c r="U40" s="27" t="s">
        <v>225</v>
      </c>
      <c r="V40" s="27" t="s">
        <v>226</v>
      </c>
      <c r="W40" s="78" t="s">
        <v>227</v>
      </c>
      <c r="X40" s="88" t="s">
        <v>228</v>
      </c>
      <c r="Y40" s="77" t="s">
        <v>229</v>
      </c>
      <c r="Z40" s="28"/>
    </row>
    <row r="41" spans="1:31" x14ac:dyDescent="0.25">
      <c r="A41" s="14">
        <v>40</v>
      </c>
      <c r="B41" s="160" t="s">
        <v>230</v>
      </c>
      <c r="C41" s="30">
        <v>271322</v>
      </c>
      <c r="D41" s="30">
        <v>295971</v>
      </c>
      <c r="E41" s="161">
        <v>4008358</v>
      </c>
      <c r="F41" s="30">
        <v>1000000</v>
      </c>
      <c r="G41" s="18">
        <v>128700</v>
      </c>
      <c r="H41" s="162">
        <v>85000</v>
      </c>
      <c r="I41" s="24">
        <v>240000</v>
      </c>
      <c r="J41" s="155">
        <v>83000</v>
      </c>
      <c r="K41" s="25">
        <v>69258</v>
      </c>
      <c r="L41" s="145">
        <v>571006</v>
      </c>
      <c r="M41" s="145">
        <v>128259</v>
      </c>
      <c r="N41" s="155">
        <v>105334</v>
      </c>
      <c r="O41" s="24">
        <v>395931</v>
      </c>
      <c r="P41" s="24">
        <v>636338</v>
      </c>
      <c r="Q41" s="55"/>
      <c r="R41" s="163">
        <v>1012229</v>
      </c>
      <c r="S41" s="26">
        <v>822478</v>
      </c>
      <c r="T41" s="25"/>
      <c r="U41" s="27">
        <v>2800000</v>
      </c>
      <c r="V41" s="155">
        <v>1657459</v>
      </c>
      <c r="W41" s="164">
        <v>405812</v>
      </c>
      <c r="X41" s="165">
        <v>1047330</v>
      </c>
      <c r="Y41" s="156">
        <v>272885</v>
      </c>
      <c r="Z41" s="28"/>
    </row>
    <row r="42" spans="1:31" x14ac:dyDescent="0.25">
      <c r="A42" s="14">
        <v>41</v>
      </c>
      <c r="B42" s="53" t="s">
        <v>231</v>
      </c>
      <c r="C42" s="15" t="s">
        <v>140</v>
      </c>
      <c r="D42" s="15">
        <v>0</v>
      </c>
      <c r="E42" s="18" t="s">
        <v>232</v>
      </c>
      <c r="F42" s="30" t="s">
        <v>140</v>
      </c>
      <c r="G42" s="18">
        <v>0</v>
      </c>
      <c r="H42" s="162">
        <v>20000</v>
      </c>
      <c r="I42" s="24">
        <v>0</v>
      </c>
      <c r="J42" s="16">
        <v>0</v>
      </c>
      <c r="K42" s="25">
        <v>0</v>
      </c>
      <c r="L42" s="56">
        <v>680</v>
      </c>
      <c r="M42" s="56" t="s">
        <v>140</v>
      </c>
      <c r="N42" s="16" t="s">
        <v>140</v>
      </c>
      <c r="O42" s="24" t="s">
        <v>233</v>
      </c>
      <c r="P42" s="24">
        <v>0</v>
      </c>
      <c r="Q42" s="32"/>
      <c r="R42" s="25">
        <v>0</v>
      </c>
      <c r="S42" s="26">
        <v>4324</v>
      </c>
      <c r="T42" s="154">
        <v>585611</v>
      </c>
      <c r="U42" s="27">
        <v>46</v>
      </c>
      <c r="V42" s="16" t="s">
        <v>140</v>
      </c>
      <c r="W42" s="24" t="s">
        <v>116</v>
      </c>
      <c r="X42" s="25" t="s">
        <v>116</v>
      </c>
      <c r="Y42" s="26" t="s">
        <v>234</v>
      </c>
      <c r="Z42" s="28"/>
      <c r="AA42" s="166"/>
    </row>
    <row r="43" spans="1:31" ht="15.75" thickBot="1" x14ac:dyDescent="0.3">
      <c r="A43" s="14">
        <v>42</v>
      </c>
      <c r="B43" s="167" t="s">
        <v>235</v>
      </c>
      <c r="C43" s="168">
        <v>125</v>
      </c>
      <c r="D43" s="168">
        <v>90</v>
      </c>
      <c r="E43" s="169">
        <v>2000</v>
      </c>
      <c r="F43" s="170">
        <v>685</v>
      </c>
      <c r="G43" s="169">
        <v>165</v>
      </c>
      <c r="H43" s="171">
        <v>200</v>
      </c>
      <c r="I43" s="172">
        <v>315</v>
      </c>
      <c r="J43" s="51">
        <v>180</v>
      </c>
      <c r="K43" s="173">
        <v>75</v>
      </c>
      <c r="L43" s="174">
        <v>510</v>
      </c>
      <c r="M43" s="174">
        <v>130</v>
      </c>
      <c r="N43" s="51">
        <v>132</v>
      </c>
      <c r="O43" s="172">
        <v>310</v>
      </c>
      <c r="P43" s="172">
        <v>156</v>
      </c>
      <c r="Q43" s="175"/>
      <c r="R43" s="173">
        <v>800</v>
      </c>
      <c r="S43" s="176">
        <v>340</v>
      </c>
      <c r="T43" s="173">
        <v>550</v>
      </c>
      <c r="U43" s="177">
        <v>750</v>
      </c>
      <c r="V43" s="51">
        <v>526</v>
      </c>
      <c r="W43" s="178">
        <v>140</v>
      </c>
      <c r="X43" s="179">
        <v>460</v>
      </c>
      <c r="Y43" s="176" t="s">
        <v>236</v>
      </c>
      <c r="Z43" s="51"/>
    </row>
    <row r="44" spans="1:31" ht="15.75" thickTop="1" x14ac:dyDescent="0.25">
      <c r="A44" s="14">
        <v>43</v>
      </c>
      <c r="B44" s="180" t="s">
        <v>237</v>
      </c>
      <c r="C44" s="163">
        <v>479688</v>
      </c>
      <c r="D44" s="163">
        <v>855598</v>
      </c>
      <c r="E44" s="18">
        <v>3529595</v>
      </c>
      <c r="F44" s="163">
        <v>1160000</v>
      </c>
      <c r="G44" s="18">
        <v>670000</v>
      </c>
      <c r="H44" s="156">
        <v>1700000</v>
      </c>
      <c r="I44" s="181">
        <v>968284</v>
      </c>
      <c r="J44" s="182">
        <v>687000</v>
      </c>
      <c r="K44" s="183">
        <v>514101</v>
      </c>
      <c r="L44" s="56">
        <v>958466</v>
      </c>
      <c r="M44" s="145">
        <v>595664</v>
      </c>
      <c r="N44" s="16">
        <v>423046</v>
      </c>
      <c r="O44" s="181">
        <v>1343026</v>
      </c>
      <c r="P44" s="24">
        <v>402086</v>
      </c>
      <c r="Q44" s="156">
        <v>585348</v>
      </c>
      <c r="R44" s="26">
        <v>1072592</v>
      </c>
      <c r="S44" s="26">
        <v>1128521</v>
      </c>
      <c r="T44" s="154">
        <v>658009</v>
      </c>
      <c r="U44" s="27">
        <v>1450000</v>
      </c>
      <c r="V44" s="155">
        <v>967000</v>
      </c>
      <c r="W44" s="24">
        <v>549425</v>
      </c>
      <c r="X44" s="154">
        <v>981260</v>
      </c>
      <c r="Y44" s="156">
        <v>729722</v>
      </c>
      <c r="Z44" s="28"/>
    </row>
    <row r="45" spans="1:31" x14ac:dyDescent="0.25">
      <c r="A45" s="14">
        <v>44</v>
      </c>
      <c r="B45" s="59" t="s">
        <v>238</v>
      </c>
      <c r="C45" s="163">
        <v>339151</v>
      </c>
      <c r="D45" s="163">
        <v>571512</v>
      </c>
      <c r="E45" s="18">
        <v>1342093</v>
      </c>
      <c r="F45" s="163">
        <v>847340</v>
      </c>
      <c r="G45" s="18">
        <v>0</v>
      </c>
      <c r="H45" s="156" t="s">
        <v>116</v>
      </c>
      <c r="I45" s="24">
        <v>529785</v>
      </c>
      <c r="J45" s="184">
        <v>421000</v>
      </c>
      <c r="K45" s="25">
        <v>332770</v>
      </c>
      <c r="L45" s="56">
        <v>725</v>
      </c>
      <c r="M45" s="145">
        <v>397167</v>
      </c>
      <c r="N45" s="16">
        <v>291035</v>
      </c>
      <c r="O45" s="63"/>
      <c r="P45" s="24">
        <v>314560</v>
      </c>
      <c r="R45" s="26"/>
      <c r="S45" s="26">
        <v>781865</v>
      </c>
      <c r="T45" s="154">
        <v>503611</v>
      </c>
      <c r="U45" s="27">
        <v>859468</v>
      </c>
      <c r="V45" s="155">
        <v>594469</v>
      </c>
      <c r="W45" s="186">
        <v>173677</v>
      </c>
      <c r="X45" s="154">
        <v>1160303</v>
      </c>
      <c r="Y45" s="156">
        <v>536583</v>
      </c>
      <c r="Z45" s="28"/>
    </row>
    <row r="46" spans="1:31" x14ac:dyDescent="0.25">
      <c r="A46" s="14">
        <v>45</v>
      </c>
      <c r="B46" s="59" t="s">
        <v>239</v>
      </c>
      <c r="C46" s="163">
        <v>642161</v>
      </c>
      <c r="D46" s="163">
        <v>1876450</v>
      </c>
      <c r="E46" s="18">
        <v>11265725</v>
      </c>
      <c r="F46" s="163">
        <v>5630921</v>
      </c>
      <c r="G46" s="18">
        <v>1620000</v>
      </c>
      <c r="H46" s="156">
        <v>3800000</v>
      </c>
      <c r="I46" s="186">
        <v>2959120</v>
      </c>
      <c r="J46" s="184">
        <v>1112000</v>
      </c>
      <c r="K46" s="154">
        <v>538415</v>
      </c>
      <c r="L46" s="145">
        <v>4000000</v>
      </c>
      <c r="M46" s="145">
        <v>1214187</v>
      </c>
      <c r="N46" s="16">
        <v>1142579</v>
      </c>
      <c r="O46" s="186">
        <v>4096904</v>
      </c>
      <c r="P46" s="24">
        <v>704936</v>
      </c>
      <c r="Q46" s="26"/>
      <c r="R46" s="26">
        <v>4362476</v>
      </c>
      <c r="S46" s="26">
        <v>3682083</v>
      </c>
      <c r="T46" s="154">
        <v>1688599</v>
      </c>
      <c r="U46" s="27">
        <v>7920000</v>
      </c>
      <c r="V46" s="155">
        <v>5014838</v>
      </c>
      <c r="W46" s="24">
        <v>2634480</v>
      </c>
      <c r="X46" s="154">
        <v>4050508</v>
      </c>
      <c r="Y46" s="156">
        <v>1283654</v>
      </c>
      <c r="Z46" s="28"/>
      <c r="AE46" s="27"/>
    </row>
    <row r="47" spans="1:31" x14ac:dyDescent="0.25">
      <c r="A47" s="14">
        <v>46</v>
      </c>
      <c r="B47" s="59" t="s">
        <v>240</v>
      </c>
      <c r="C47" s="30">
        <v>0</v>
      </c>
      <c r="D47" s="30">
        <v>0</v>
      </c>
      <c r="E47" s="18" t="s">
        <v>232</v>
      </c>
      <c r="F47" s="30">
        <v>0</v>
      </c>
      <c r="G47" s="18">
        <v>0</v>
      </c>
      <c r="H47" s="26" t="s">
        <v>116</v>
      </c>
      <c r="I47" s="24" t="s">
        <v>116</v>
      </c>
      <c r="J47" s="32" t="s">
        <v>140</v>
      </c>
      <c r="K47" s="25">
        <v>0</v>
      </c>
      <c r="L47" s="56">
        <v>1800</v>
      </c>
      <c r="M47" s="56" t="s">
        <v>140</v>
      </c>
      <c r="N47" s="16" t="s">
        <v>140</v>
      </c>
      <c r="O47" s="24" t="s">
        <v>241</v>
      </c>
      <c r="P47" s="24">
        <v>0</v>
      </c>
      <c r="Q47" s="26"/>
      <c r="R47" s="26">
        <v>0</v>
      </c>
      <c r="S47" s="26">
        <v>1673</v>
      </c>
      <c r="T47" s="25" t="s">
        <v>116</v>
      </c>
      <c r="U47" s="27">
        <v>480</v>
      </c>
      <c r="V47" s="16" t="s">
        <v>116</v>
      </c>
      <c r="W47" s="24" t="s">
        <v>116</v>
      </c>
      <c r="X47" s="25" t="s">
        <v>140</v>
      </c>
      <c r="Y47" s="26" t="s">
        <v>140</v>
      </c>
      <c r="Z47" s="28"/>
    </row>
    <row r="48" spans="1:31" x14ac:dyDescent="0.25">
      <c r="A48" s="14">
        <v>47</v>
      </c>
      <c r="B48" s="59" t="s">
        <v>242</v>
      </c>
      <c r="C48" s="30">
        <v>243118</v>
      </c>
      <c r="D48" s="30">
        <v>202127</v>
      </c>
      <c r="E48" s="18">
        <v>1130989</v>
      </c>
      <c r="F48" s="30">
        <v>608808</v>
      </c>
      <c r="G48" s="18">
        <v>170000</v>
      </c>
      <c r="H48" s="162">
        <v>412000</v>
      </c>
      <c r="I48" s="186">
        <v>456239</v>
      </c>
      <c r="J48" s="187">
        <v>277000</v>
      </c>
      <c r="K48" s="154">
        <v>53946</v>
      </c>
      <c r="L48" s="161">
        <v>395000</v>
      </c>
      <c r="M48" s="161">
        <v>192172</v>
      </c>
      <c r="N48" s="16">
        <v>149082</v>
      </c>
      <c r="O48" s="186">
        <v>320000</v>
      </c>
      <c r="P48" s="24">
        <v>350952</v>
      </c>
      <c r="Q48" s="26">
        <v>25566</v>
      </c>
      <c r="R48" s="26">
        <v>368796</v>
      </c>
      <c r="S48" s="26">
        <v>462464</v>
      </c>
      <c r="T48" s="154">
        <v>265525</v>
      </c>
      <c r="U48" s="27">
        <v>1078000</v>
      </c>
      <c r="V48" s="155">
        <v>654231</v>
      </c>
      <c r="W48" s="186">
        <v>178907</v>
      </c>
      <c r="X48" s="154">
        <v>428839</v>
      </c>
      <c r="Y48" s="156">
        <v>123568</v>
      </c>
      <c r="Z48" s="28"/>
    </row>
    <row r="49" spans="1:29" x14ac:dyDescent="0.25">
      <c r="A49" s="14">
        <v>48</v>
      </c>
      <c r="B49" s="188" t="s">
        <v>243</v>
      </c>
      <c r="C49" s="163">
        <v>552</v>
      </c>
      <c r="D49" s="163">
        <v>3911</v>
      </c>
      <c r="E49" s="18">
        <v>177942</v>
      </c>
      <c r="F49" s="163">
        <v>50202</v>
      </c>
      <c r="G49" s="18">
        <v>1670</v>
      </c>
      <c r="H49" s="156" t="s">
        <v>116</v>
      </c>
      <c r="I49" s="24">
        <v>0</v>
      </c>
      <c r="J49" s="184">
        <v>4000</v>
      </c>
      <c r="K49" s="25">
        <v>0</v>
      </c>
      <c r="L49" s="161">
        <v>40000</v>
      </c>
      <c r="M49" s="161" t="s">
        <v>140</v>
      </c>
      <c r="N49" s="16" t="s">
        <v>140</v>
      </c>
      <c r="O49" s="189">
        <v>0</v>
      </c>
      <c r="P49" s="189">
        <v>0</v>
      </c>
      <c r="Q49" s="190"/>
      <c r="R49" s="26">
        <v>0</v>
      </c>
      <c r="S49" s="26" t="s">
        <v>244</v>
      </c>
      <c r="T49" s="154">
        <v>18847</v>
      </c>
      <c r="U49" s="27">
        <v>31216</v>
      </c>
      <c r="V49" s="155">
        <v>18601</v>
      </c>
      <c r="W49" s="24" t="s">
        <v>116</v>
      </c>
      <c r="X49" s="154">
        <v>14606</v>
      </c>
      <c r="Y49" s="26" t="s">
        <v>140</v>
      </c>
      <c r="Z49" s="28"/>
    </row>
    <row r="50" spans="1:29" x14ac:dyDescent="0.25">
      <c r="A50" s="14">
        <v>49</v>
      </c>
      <c r="B50" s="191" t="s">
        <v>245</v>
      </c>
      <c r="C50" s="163" t="s">
        <v>246</v>
      </c>
      <c r="D50" s="191" t="s">
        <v>247</v>
      </c>
      <c r="E50" s="84" t="s">
        <v>248</v>
      </c>
      <c r="F50" s="191" t="s">
        <v>249</v>
      </c>
      <c r="G50" s="192" t="s">
        <v>250</v>
      </c>
      <c r="H50" s="193" t="s">
        <v>251</v>
      </c>
      <c r="I50" s="194"/>
      <c r="J50" s="195" t="s">
        <v>252</v>
      </c>
      <c r="K50" s="25" t="s">
        <v>253</v>
      </c>
      <c r="L50" s="84" t="s">
        <v>254</v>
      </c>
      <c r="M50" s="84"/>
      <c r="N50" s="27" t="s">
        <v>255</v>
      </c>
      <c r="O50" s="78" t="s">
        <v>256</v>
      </c>
      <c r="P50" s="78" t="s">
        <v>257</v>
      </c>
      <c r="Q50" s="77"/>
      <c r="R50" s="26" t="s">
        <v>258</v>
      </c>
      <c r="S50" s="77" t="s">
        <v>259</v>
      </c>
      <c r="T50" s="88" t="s">
        <v>260</v>
      </c>
      <c r="U50" s="58" t="s">
        <v>261</v>
      </c>
      <c r="V50" s="27" t="s">
        <v>262</v>
      </c>
      <c r="W50" s="78" t="s">
        <v>236</v>
      </c>
      <c r="X50" s="88" t="s">
        <v>263</v>
      </c>
      <c r="Y50" s="77" t="s">
        <v>236</v>
      </c>
      <c r="Z50" s="28"/>
    </row>
    <row r="51" spans="1:29" ht="15.75" thickBot="1" x14ac:dyDescent="0.3">
      <c r="A51" s="14">
        <v>50</v>
      </c>
      <c r="B51" s="196" t="s">
        <v>264</v>
      </c>
      <c r="C51" s="196"/>
      <c r="D51" s="196" t="s">
        <v>265</v>
      </c>
      <c r="E51" s="197"/>
      <c r="F51" s="196"/>
      <c r="G51" s="197"/>
      <c r="H51" s="198"/>
      <c r="I51" s="199"/>
      <c r="J51" s="200"/>
      <c r="K51" s="201"/>
      <c r="L51" s="197"/>
      <c r="M51" s="197"/>
      <c r="N51" s="198"/>
      <c r="O51" s="199"/>
      <c r="P51" s="199"/>
      <c r="Q51" s="199"/>
      <c r="R51" s="42"/>
      <c r="S51" s="202" t="s">
        <v>266</v>
      </c>
      <c r="T51" s="203"/>
      <c r="U51" s="204"/>
      <c r="V51" s="202"/>
      <c r="W51" s="205"/>
      <c r="X51" s="203"/>
      <c r="Y51" s="202"/>
      <c r="Z51" s="51"/>
    </row>
    <row r="52" spans="1:29" ht="15.75" thickTop="1" x14ac:dyDescent="0.25">
      <c r="A52" s="14">
        <v>51</v>
      </c>
      <c r="B52" s="206" t="s">
        <v>267</v>
      </c>
      <c r="C52" s="207" t="s">
        <v>268</v>
      </c>
      <c r="D52" s="207" t="s">
        <v>269</v>
      </c>
      <c r="E52" s="208" t="s">
        <v>270</v>
      </c>
      <c r="F52" s="207" t="s">
        <v>271</v>
      </c>
      <c r="G52" s="209" t="s">
        <v>272</v>
      </c>
      <c r="H52" s="210" t="s">
        <v>273</v>
      </c>
      <c r="I52" s="211" t="s">
        <v>274</v>
      </c>
      <c r="J52" s="212" t="s">
        <v>273</v>
      </c>
      <c r="K52" s="213" t="s">
        <v>273</v>
      </c>
      <c r="L52" s="208" t="s">
        <v>273</v>
      </c>
      <c r="M52" s="208" t="s">
        <v>274</v>
      </c>
      <c r="N52" s="214" t="s">
        <v>275</v>
      </c>
      <c r="O52" s="215" t="s">
        <v>273</v>
      </c>
      <c r="P52" s="215" t="s">
        <v>273</v>
      </c>
      <c r="Q52" s="216"/>
      <c r="R52" s="217" t="s">
        <v>273</v>
      </c>
      <c r="S52" s="218" t="s">
        <v>276</v>
      </c>
      <c r="T52" s="217" t="s">
        <v>277</v>
      </c>
      <c r="U52" s="219" t="s">
        <v>274</v>
      </c>
      <c r="V52" s="218" t="s">
        <v>270</v>
      </c>
      <c r="W52" s="215" t="s">
        <v>270</v>
      </c>
      <c r="X52" s="217" t="s">
        <v>273</v>
      </c>
      <c r="Y52" s="218" t="s">
        <v>278</v>
      </c>
      <c r="Z52" s="16"/>
    </row>
    <row r="53" spans="1:29" x14ac:dyDescent="0.25">
      <c r="A53" s="14">
        <v>52</v>
      </c>
      <c r="B53" s="53" t="s">
        <v>279</v>
      </c>
      <c r="C53" s="15" t="s">
        <v>108</v>
      </c>
      <c r="D53" s="15" t="s">
        <v>107</v>
      </c>
      <c r="E53" s="19" t="s">
        <v>108</v>
      </c>
      <c r="F53" s="15" t="s">
        <v>108</v>
      </c>
      <c r="G53" s="18" t="s">
        <v>108</v>
      </c>
      <c r="H53" s="20" t="s">
        <v>107</v>
      </c>
      <c r="I53" s="21" t="s">
        <v>108</v>
      </c>
      <c r="J53" s="185" t="s">
        <v>107</v>
      </c>
      <c r="K53" s="129" t="s">
        <v>107</v>
      </c>
      <c r="L53" s="19" t="s">
        <v>107</v>
      </c>
      <c r="M53" s="19" t="s">
        <v>108</v>
      </c>
      <c r="N53" s="20" t="s">
        <v>108</v>
      </c>
      <c r="O53" s="24" t="s">
        <v>108</v>
      </c>
      <c r="P53" s="24" t="s">
        <v>107</v>
      </c>
      <c r="Q53" s="16" t="s">
        <v>108</v>
      </c>
      <c r="R53" s="25" t="s">
        <v>107</v>
      </c>
      <c r="S53" s="26" t="s">
        <v>108</v>
      </c>
      <c r="T53" s="25" t="s">
        <v>108</v>
      </c>
      <c r="U53" s="55" t="s">
        <v>108</v>
      </c>
      <c r="V53" s="26" t="s">
        <v>108</v>
      </c>
      <c r="W53" s="24" t="s">
        <v>108</v>
      </c>
      <c r="X53" s="25" t="s">
        <v>107</v>
      </c>
      <c r="Y53" s="26" t="s">
        <v>107</v>
      </c>
      <c r="Z53" s="28"/>
      <c r="AB53" s="80"/>
    </row>
    <row r="54" spans="1:29" x14ac:dyDescent="0.25">
      <c r="A54" s="14">
        <v>53</v>
      </c>
      <c r="B54" s="220" t="s">
        <v>280</v>
      </c>
      <c r="C54" s="221" t="s">
        <v>108</v>
      </c>
      <c r="D54" s="221" t="s">
        <v>108</v>
      </c>
      <c r="E54" s="222" t="s">
        <v>108</v>
      </c>
      <c r="F54" s="221" t="s">
        <v>108</v>
      </c>
      <c r="G54" s="223" t="s">
        <v>107</v>
      </c>
      <c r="H54" s="224" t="s">
        <v>108</v>
      </c>
      <c r="I54" s="225" t="s">
        <v>108</v>
      </c>
      <c r="J54" s="226" t="s">
        <v>108</v>
      </c>
      <c r="K54" s="227" t="s">
        <v>108</v>
      </c>
      <c r="L54" s="222" t="s">
        <v>108</v>
      </c>
      <c r="M54" s="222" t="s">
        <v>108</v>
      </c>
      <c r="N54" s="224" t="s">
        <v>107</v>
      </c>
      <c r="O54" s="228" t="s">
        <v>108</v>
      </c>
      <c r="P54" s="228" t="s">
        <v>107</v>
      </c>
      <c r="Q54" s="229" t="s">
        <v>107</v>
      </c>
      <c r="R54" s="230" t="s">
        <v>108</v>
      </c>
      <c r="S54" s="231" t="s">
        <v>107</v>
      </c>
      <c r="T54" s="230" t="s">
        <v>108</v>
      </c>
      <c r="U54" s="229" t="s">
        <v>108</v>
      </c>
      <c r="V54" s="231" t="s">
        <v>107</v>
      </c>
      <c r="W54" s="228" t="s">
        <v>108</v>
      </c>
      <c r="X54" s="230" t="s">
        <v>108</v>
      </c>
      <c r="Y54" s="231" t="s">
        <v>108</v>
      </c>
      <c r="Z54" s="79"/>
      <c r="AB54" s="80"/>
    </row>
    <row r="55" spans="1:29" ht="15.75" thickBot="1" x14ac:dyDescent="0.3">
      <c r="A55" s="14">
        <v>54</v>
      </c>
      <c r="B55" s="149" t="s">
        <v>281</v>
      </c>
      <c r="C55" s="232" t="s">
        <v>282</v>
      </c>
      <c r="D55" s="149"/>
      <c r="E55" s="233" t="s">
        <v>283</v>
      </c>
      <c r="F55" s="149"/>
      <c r="G55" s="233" t="s">
        <v>108</v>
      </c>
      <c r="H55" s="234"/>
      <c r="I55" s="235"/>
      <c r="J55" s="236"/>
      <c r="K55" s="237"/>
      <c r="L55" s="238" t="s">
        <v>284</v>
      </c>
      <c r="M55" s="238"/>
      <c r="N55" s="232" t="s">
        <v>285</v>
      </c>
      <c r="O55" s="235"/>
      <c r="P55" s="235" t="s">
        <v>286</v>
      </c>
      <c r="Q55" s="236"/>
      <c r="R55" s="237"/>
      <c r="S55" s="239" t="s">
        <v>287</v>
      </c>
      <c r="T55" s="240"/>
      <c r="U55" s="232"/>
      <c r="V55" s="239" t="s">
        <v>288</v>
      </c>
      <c r="W55" s="241"/>
      <c r="X55" s="240" t="s">
        <v>289</v>
      </c>
      <c r="Y55" s="239" t="s">
        <v>290</v>
      </c>
      <c r="Z55" s="43"/>
    </row>
    <row r="56" spans="1:29" ht="30" thickTop="1" x14ac:dyDescent="0.25">
      <c r="A56" s="14">
        <v>55</v>
      </c>
      <c r="B56" s="206" t="s">
        <v>291</v>
      </c>
      <c r="C56" s="16" t="s">
        <v>292</v>
      </c>
      <c r="D56" s="242" t="s">
        <v>293</v>
      </c>
      <c r="E56" s="16" t="s">
        <v>294</v>
      </c>
      <c r="F56" s="242" t="s">
        <v>295</v>
      </c>
      <c r="G56" s="18" t="s">
        <v>296</v>
      </c>
      <c r="H56" s="31" t="s">
        <v>297</v>
      </c>
      <c r="I56" s="243" t="s">
        <v>298</v>
      </c>
      <c r="J56" s="244"/>
      <c r="K56" s="245" t="s">
        <v>299</v>
      </c>
      <c r="L56" s="246" t="s">
        <v>300</v>
      </c>
      <c r="M56" s="246" t="s">
        <v>301</v>
      </c>
      <c r="N56" s="247" t="s">
        <v>302</v>
      </c>
      <c r="O56" s="248" t="s">
        <v>303</v>
      </c>
      <c r="P56" s="248" t="s">
        <v>304</v>
      </c>
      <c r="Q56" s="244" t="s">
        <v>305</v>
      </c>
      <c r="R56" s="30" t="s">
        <v>306</v>
      </c>
      <c r="S56" s="243" t="s">
        <v>307</v>
      </c>
      <c r="T56" s="245" t="s">
        <v>308</v>
      </c>
      <c r="U56" s="27" t="s">
        <v>309</v>
      </c>
      <c r="V56" s="247" t="s">
        <v>310</v>
      </c>
      <c r="W56" s="248" t="s">
        <v>311</v>
      </c>
      <c r="X56" s="245" t="s">
        <v>312</v>
      </c>
      <c r="Y56" s="243" t="s">
        <v>313</v>
      </c>
      <c r="Z56" s="28"/>
    </row>
    <row r="57" spans="1:29" x14ac:dyDescent="0.25">
      <c r="A57" s="14">
        <v>56</v>
      </c>
      <c r="B57" s="160" t="s">
        <v>314</v>
      </c>
      <c r="C57" s="249" t="s">
        <v>315</v>
      </c>
      <c r="D57" s="250" t="s">
        <v>316</v>
      </c>
      <c r="E57" s="249" t="s">
        <v>317</v>
      </c>
      <c r="F57" s="250" t="s">
        <v>318</v>
      </c>
      <c r="G57" s="223" t="s">
        <v>319</v>
      </c>
      <c r="H57" s="231" t="s">
        <v>320</v>
      </c>
      <c r="I57" s="231" t="s">
        <v>321</v>
      </c>
      <c r="J57" s="249" t="s">
        <v>322</v>
      </c>
      <c r="K57" s="230" t="s">
        <v>107</v>
      </c>
      <c r="L57" s="223" t="s">
        <v>323</v>
      </c>
      <c r="M57" s="223" t="s">
        <v>324</v>
      </c>
      <c r="N57" s="249" t="s">
        <v>320</v>
      </c>
      <c r="O57" s="228" t="s">
        <v>325</v>
      </c>
      <c r="P57" s="228" t="s">
        <v>326</v>
      </c>
      <c r="Q57" s="251" t="s">
        <v>327</v>
      </c>
      <c r="R57" s="230" t="s">
        <v>320</v>
      </c>
      <c r="S57" s="231" t="s">
        <v>320</v>
      </c>
      <c r="T57" s="230" t="s">
        <v>320</v>
      </c>
      <c r="U57" s="249" t="s">
        <v>326</v>
      </c>
      <c r="V57" s="231" t="s">
        <v>328</v>
      </c>
      <c r="W57" s="228" t="s">
        <v>329</v>
      </c>
      <c r="X57" s="230" t="s">
        <v>330</v>
      </c>
      <c r="Y57" s="231" t="s">
        <v>326</v>
      </c>
      <c r="Z57" s="16"/>
    </row>
    <row r="58" spans="1:29" x14ac:dyDescent="0.25">
      <c r="A58" s="14">
        <v>57</v>
      </c>
      <c r="B58" s="130" t="s">
        <v>331</v>
      </c>
      <c r="C58" s="16" t="s">
        <v>332</v>
      </c>
      <c r="D58" s="30" t="s">
        <v>107</v>
      </c>
      <c r="E58" s="16" t="s">
        <v>333</v>
      </c>
      <c r="F58" s="30" t="s">
        <v>107</v>
      </c>
      <c r="G58" s="18" t="s">
        <v>107</v>
      </c>
      <c r="H58" s="26" t="s">
        <v>107</v>
      </c>
      <c r="I58" s="26" t="s">
        <v>107</v>
      </c>
      <c r="J58" s="16" t="s">
        <v>334</v>
      </c>
      <c r="K58" s="25" t="s">
        <v>107</v>
      </c>
      <c r="L58" s="18" t="s">
        <v>335</v>
      </c>
      <c r="M58" s="18" t="s">
        <v>107</v>
      </c>
      <c r="N58" s="16" t="s">
        <v>107</v>
      </c>
      <c r="O58" s="24" t="s">
        <v>107</v>
      </c>
      <c r="P58" s="24" t="s">
        <v>107</v>
      </c>
      <c r="Q58" s="32" t="s">
        <v>107</v>
      </c>
      <c r="R58" s="25" t="s">
        <v>107</v>
      </c>
      <c r="S58" s="26" t="s">
        <v>107</v>
      </c>
      <c r="T58" s="25" t="s">
        <v>107</v>
      </c>
      <c r="U58" s="27" t="s">
        <v>107</v>
      </c>
      <c r="V58" s="26" t="s">
        <v>107</v>
      </c>
      <c r="W58" s="24" t="s">
        <v>336</v>
      </c>
      <c r="X58" s="25" t="s">
        <v>337</v>
      </c>
      <c r="Y58" s="26" t="s">
        <v>107</v>
      </c>
      <c r="Z58" s="79"/>
      <c r="AB58" s="80"/>
      <c r="AC58" s="252"/>
    </row>
    <row r="59" spans="1:29" ht="15.75" thickBot="1" x14ac:dyDescent="0.3">
      <c r="A59" s="14">
        <v>58</v>
      </c>
      <c r="B59" s="127" t="s">
        <v>338</v>
      </c>
      <c r="C59" s="232" t="s">
        <v>107</v>
      </c>
      <c r="D59" s="253" t="s">
        <v>108</v>
      </c>
      <c r="E59" s="232" t="s">
        <v>339</v>
      </c>
      <c r="F59" s="253" t="s">
        <v>108</v>
      </c>
      <c r="G59" s="238" t="s">
        <v>340</v>
      </c>
      <c r="H59" s="239" t="s">
        <v>107</v>
      </c>
      <c r="I59" s="239" t="s">
        <v>108</v>
      </c>
      <c r="J59" s="232" t="s">
        <v>107</v>
      </c>
      <c r="K59" s="240" t="s">
        <v>108</v>
      </c>
      <c r="L59" s="238" t="s">
        <v>107</v>
      </c>
      <c r="M59" s="238" t="s">
        <v>107</v>
      </c>
      <c r="N59" s="232" t="s">
        <v>107</v>
      </c>
      <c r="O59" s="241" t="s">
        <v>107</v>
      </c>
      <c r="P59" s="241" t="s">
        <v>107</v>
      </c>
      <c r="Q59" s="254" t="s">
        <v>107</v>
      </c>
      <c r="R59" s="240" t="s">
        <v>107</v>
      </c>
      <c r="S59" s="239" t="s">
        <v>341</v>
      </c>
      <c r="T59" s="240" t="s">
        <v>107</v>
      </c>
      <c r="U59" s="232" t="s">
        <v>342</v>
      </c>
      <c r="V59" s="239" t="s">
        <v>343</v>
      </c>
      <c r="W59" s="241" t="s">
        <v>344</v>
      </c>
      <c r="X59" s="240" t="s">
        <v>107</v>
      </c>
      <c r="Y59" s="239" t="s">
        <v>107</v>
      </c>
      <c r="Z59" s="51"/>
      <c r="AB59" s="80"/>
      <c r="AC59" s="146"/>
    </row>
    <row r="60" spans="1:29" ht="15.75" thickTop="1" x14ac:dyDescent="0.25">
      <c r="A60" s="14">
        <v>59</v>
      </c>
      <c r="B60" s="255" t="s">
        <v>345</v>
      </c>
      <c r="C60" s="256"/>
      <c r="D60" s="256"/>
      <c r="E60" s="223"/>
      <c r="F60" s="255"/>
      <c r="G60" s="257"/>
      <c r="H60" s="258"/>
      <c r="I60" s="259"/>
      <c r="J60" s="260"/>
      <c r="K60" s="261"/>
      <c r="L60" s="257"/>
      <c r="M60" s="257"/>
      <c r="N60" s="258"/>
      <c r="O60" s="259"/>
      <c r="P60" s="259"/>
      <c r="Q60" s="260"/>
      <c r="R60" s="261"/>
      <c r="S60" s="262" t="s">
        <v>346</v>
      </c>
      <c r="T60" s="263"/>
      <c r="U60" s="36"/>
      <c r="V60" s="262"/>
      <c r="W60" s="264"/>
      <c r="X60" s="263"/>
      <c r="Y60" s="262"/>
      <c r="Z60" s="28"/>
    </row>
    <row r="61" spans="1:29" x14ac:dyDescent="0.25">
      <c r="A61" s="14">
        <v>60</v>
      </c>
      <c r="B61" s="130" t="s">
        <v>347</v>
      </c>
      <c r="C61" s="229" t="s">
        <v>108</v>
      </c>
      <c r="D61" s="76" t="s">
        <v>108</v>
      </c>
      <c r="E61" s="27" t="s">
        <v>108</v>
      </c>
      <c r="F61" s="76" t="s">
        <v>108</v>
      </c>
      <c r="G61" s="84" t="s">
        <v>108</v>
      </c>
      <c r="H61" s="93" t="s">
        <v>109</v>
      </c>
      <c r="I61" s="78" t="s">
        <v>108</v>
      </c>
      <c r="J61" s="27" t="s">
        <v>108</v>
      </c>
      <c r="K61" s="88" t="s">
        <v>108</v>
      </c>
      <c r="L61" s="84" t="s">
        <v>108</v>
      </c>
      <c r="M61" s="84" t="s">
        <v>107</v>
      </c>
      <c r="N61" s="27" t="s">
        <v>107</v>
      </c>
      <c r="O61" s="78" t="s">
        <v>107</v>
      </c>
      <c r="P61" s="78" t="s">
        <v>107</v>
      </c>
      <c r="Q61" s="76" t="s">
        <v>107</v>
      </c>
      <c r="R61" s="76" t="s">
        <v>112</v>
      </c>
      <c r="S61" s="77" t="s">
        <v>108</v>
      </c>
      <c r="T61" s="88" t="s">
        <v>108</v>
      </c>
      <c r="U61" s="27" t="s">
        <v>108</v>
      </c>
      <c r="V61" s="27" t="s">
        <v>108</v>
      </c>
      <c r="W61" s="78" t="s">
        <v>108</v>
      </c>
      <c r="X61" s="88" t="s">
        <v>108</v>
      </c>
      <c r="Y61" s="77" t="s">
        <v>108</v>
      </c>
      <c r="Z61" s="28"/>
      <c r="AB61" s="80"/>
    </row>
    <row r="62" spans="1:29" x14ac:dyDescent="0.25">
      <c r="A62" s="14">
        <v>61</v>
      </c>
      <c r="B62" s="124" t="s">
        <v>348</v>
      </c>
      <c r="C62" s="76" t="s">
        <v>108</v>
      </c>
      <c r="D62" s="76" t="s">
        <v>107</v>
      </c>
      <c r="E62" s="27" t="s">
        <v>108</v>
      </c>
      <c r="F62" s="76" t="s">
        <v>108</v>
      </c>
      <c r="G62" s="84" t="s">
        <v>107</v>
      </c>
      <c r="H62" s="93" t="s">
        <v>109</v>
      </c>
      <c r="I62" s="78" t="s">
        <v>108</v>
      </c>
      <c r="J62" s="27" t="s">
        <v>107</v>
      </c>
      <c r="K62" s="88" t="s">
        <v>108</v>
      </c>
      <c r="L62" s="84" t="s">
        <v>108</v>
      </c>
      <c r="M62" s="84" t="s">
        <v>107</v>
      </c>
      <c r="N62" s="27" t="s">
        <v>107</v>
      </c>
      <c r="O62" s="78" t="s">
        <v>107</v>
      </c>
      <c r="P62" s="78" t="s">
        <v>107</v>
      </c>
      <c r="Q62" s="76" t="s">
        <v>107</v>
      </c>
      <c r="R62" s="76" t="s">
        <v>112</v>
      </c>
      <c r="S62" s="77" t="s">
        <v>107</v>
      </c>
      <c r="T62" s="88" t="s">
        <v>107</v>
      </c>
      <c r="U62" s="27" t="s">
        <v>108</v>
      </c>
      <c r="V62" s="27" t="s">
        <v>108</v>
      </c>
      <c r="W62" s="78" t="s">
        <v>108</v>
      </c>
      <c r="X62" s="88" t="s">
        <v>108</v>
      </c>
      <c r="Y62" s="77" t="s">
        <v>108</v>
      </c>
      <c r="Z62" s="265"/>
      <c r="AB62" s="80"/>
    </row>
    <row r="63" spans="1:29" x14ac:dyDescent="0.25">
      <c r="A63" s="14">
        <v>62</v>
      </c>
      <c r="B63" s="124" t="s">
        <v>349</v>
      </c>
      <c r="C63" s="76" t="s">
        <v>108</v>
      </c>
      <c r="D63" s="76" t="s">
        <v>108</v>
      </c>
      <c r="E63" s="27" t="s">
        <v>108</v>
      </c>
      <c r="F63" s="76" t="s">
        <v>108</v>
      </c>
      <c r="G63" s="84" t="s">
        <v>107</v>
      </c>
      <c r="H63" s="93" t="s">
        <v>112</v>
      </c>
      <c r="I63" s="78" t="s">
        <v>108</v>
      </c>
      <c r="J63" s="27" t="s">
        <v>107</v>
      </c>
      <c r="K63" s="88" t="s">
        <v>107</v>
      </c>
      <c r="L63" s="84" t="s">
        <v>108</v>
      </c>
      <c r="M63" s="84" t="s">
        <v>107</v>
      </c>
      <c r="N63" s="27" t="s">
        <v>107</v>
      </c>
      <c r="O63" s="78" t="s">
        <v>108</v>
      </c>
      <c r="P63" s="78" t="s">
        <v>107</v>
      </c>
      <c r="Q63" s="76" t="s">
        <v>107</v>
      </c>
      <c r="R63" s="76" t="s">
        <v>112</v>
      </c>
      <c r="S63" s="77" t="s">
        <v>108</v>
      </c>
      <c r="T63" s="88" t="s">
        <v>107</v>
      </c>
      <c r="U63" s="27" t="s">
        <v>108</v>
      </c>
      <c r="V63" s="27" t="s">
        <v>108</v>
      </c>
      <c r="W63" s="78" t="s">
        <v>107</v>
      </c>
      <c r="X63" s="88" t="s">
        <v>108</v>
      </c>
      <c r="Y63" s="77" t="s">
        <v>108</v>
      </c>
      <c r="Z63" s="28"/>
      <c r="AB63" s="80"/>
    </row>
    <row r="64" spans="1:29" x14ac:dyDescent="0.25">
      <c r="A64" s="14">
        <v>63</v>
      </c>
      <c r="B64" s="130" t="s">
        <v>350</v>
      </c>
      <c r="C64" s="76" t="s">
        <v>108</v>
      </c>
      <c r="D64" s="76" t="s">
        <v>108</v>
      </c>
      <c r="E64" s="27" t="s">
        <v>108</v>
      </c>
      <c r="F64" s="76" t="s">
        <v>108</v>
      </c>
      <c r="G64" s="84" t="s">
        <v>107</v>
      </c>
      <c r="H64" s="93" t="s">
        <v>109</v>
      </c>
      <c r="I64" s="78" t="s">
        <v>108</v>
      </c>
      <c r="J64" s="27" t="s">
        <v>108</v>
      </c>
      <c r="K64" s="88" t="s">
        <v>107</v>
      </c>
      <c r="L64" s="84" t="s">
        <v>107</v>
      </c>
      <c r="M64" s="84" t="s">
        <v>107</v>
      </c>
      <c r="N64" s="27" t="s">
        <v>107</v>
      </c>
      <c r="O64" s="78" t="s">
        <v>107</v>
      </c>
      <c r="P64" s="78" t="s">
        <v>108</v>
      </c>
      <c r="Q64" s="76" t="s">
        <v>140</v>
      </c>
      <c r="R64" s="76" t="s">
        <v>112</v>
      </c>
      <c r="S64" s="77" t="s">
        <v>108</v>
      </c>
      <c r="T64" s="88" t="s">
        <v>108</v>
      </c>
      <c r="U64" s="27" t="s">
        <v>108</v>
      </c>
      <c r="V64" s="27" t="s">
        <v>108</v>
      </c>
      <c r="W64" s="78" t="s">
        <v>107</v>
      </c>
      <c r="X64" s="88" t="s">
        <v>108</v>
      </c>
      <c r="Y64" s="77" t="s">
        <v>108</v>
      </c>
      <c r="Z64" s="28"/>
      <c r="AB64" s="80"/>
    </row>
    <row r="65" spans="1:29" x14ac:dyDescent="0.25">
      <c r="A65" s="14">
        <v>64</v>
      </c>
      <c r="B65" s="130" t="s">
        <v>351</v>
      </c>
      <c r="C65" s="76" t="s">
        <v>108</v>
      </c>
      <c r="D65" s="76" t="s">
        <v>108</v>
      </c>
      <c r="E65" s="27" t="s">
        <v>108</v>
      </c>
      <c r="F65" s="76" t="s">
        <v>108</v>
      </c>
      <c r="G65" s="84" t="s">
        <v>108</v>
      </c>
      <c r="H65" s="93" t="s">
        <v>109</v>
      </c>
      <c r="I65" s="78" t="s">
        <v>108</v>
      </c>
      <c r="J65" s="27" t="s">
        <v>108</v>
      </c>
      <c r="K65" s="88" t="s">
        <v>108</v>
      </c>
      <c r="L65" s="84" t="s">
        <v>108</v>
      </c>
      <c r="M65" s="84" t="s">
        <v>107</v>
      </c>
      <c r="N65" s="27" t="s">
        <v>107</v>
      </c>
      <c r="O65" s="78" t="s">
        <v>108</v>
      </c>
      <c r="P65" s="78" t="s">
        <v>108</v>
      </c>
      <c r="Q65" s="76" t="s">
        <v>108</v>
      </c>
      <c r="R65" s="76" t="s">
        <v>109</v>
      </c>
      <c r="S65" s="77" t="s">
        <v>108</v>
      </c>
      <c r="T65" s="88" t="s">
        <v>108</v>
      </c>
      <c r="U65" s="27" t="s">
        <v>108</v>
      </c>
      <c r="V65" s="27" t="s">
        <v>108</v>
      </c>
      <c r="W65" s="78" t="s">
        <v>107</v>
      </c>
      <c r="X65" s="88" t="s">
        <v>107</v>
      </c>
      <c r="Y65" s="77" t="s">
        <v>108</v>
      </c>
      <c r="Z65" s="28"/>
      <c r="AB65" s="80"/>
    </row>
    <row r="66" spans="1:29" x14ac:dyDescent="0.25">
      <c r="A66" s="14">
        <v>65</v>
      </c>
      <c r="B66" s="130" t="s">
        <v>352</v>
      </c>
      <c r="C66" s="76" t="s">
        <v>107</v>
      </c>
      <c r="D66" s="266" t="s">
        <v>107</v>
      </c>
      <c r="E66" s="267" t="s">
        <v>107</v>
      </c>
      <c r="F66" s="266" t="s">
        <v>108</v>
      </c>
      <c r="G66" s="159" t="s">
        <v>107</v>
      </c>
      <c r="H66" s="93" t="s">
        <v>112</v>
      </c>
      <c r="I66" s="268" t="s">
        <v>107</v>
      </c>
      <c r="J66" s="267" t="s">
        <v>107</v>
      </c>
      <c r="K66" s="269" t="s">
        <v>107</v>
      </c>
      <c r="L66" s="159" t="s">
        <v>108</v>
      </c>
      <c r="M66" s="159" t="s">
        <v>108</v>
      </c>
      <c r="N66" s="267" t="s">
        <v>107</v>
      </c>
      <c r="O66" s="268" t="s">
        <v>107</v>
      </c>
      <c r="P66" s="268" t="s">
        <v>107</v>
      </c>
      <c r="Q66" s="266" t="s">
        <v>107</v>
      </c>
      <c r="R66" s="266" t="s">
        <v>112</v>
      </c>
      <c r="S66" s="270" t="s">
        <v>107</v>
      </c>
      <c r="T66" s="269" t="s">
        <v>107</v>
      </c>
      <c r="U66" s="267" t="s">
        <v>108</v>
      </c>
      <c r="V66" s="267" t="s">
        <v>107</v>
      </c>
      <c r="W66" s="268" t="s">
        <v>107</v>
      </c>
      <c r="X66" s="269" t="s">
        <v>107</v>
      </c>
      <c r="Y66" s="270" t="s">
        <v>107</v>
      </c>
      <c r="Z66" s="28"/>
      <c r="AB66" s="80"/>
      <c r="AC66" s="28"/>
    </row>
    <row r="67" spans="1:29" x14ac:dyDescent="0.25">
      <c r="A67" s="14">
        <v>66</v>
      </c>
      <c r="B67" s="130" t="s">
        <v>353</v>
      </c>
      <c r="C67" s="266" t="s">
        <v>107</v>
      </c>
      <c r="D67" s="266" t="s">
        <v>107</v>
      </c>
      <c r="E67" s="267" t="s">
        <v>107</v>
      </c>
      <c r="F67" s="266" t="s">
        <v>107</v>
      </c>
      <c r="G67" s="159" t="s">
        <v>107</v>
      </c>
      <c r="H67" s="93" t="s">
        <v>112</v>
      </c>
      <c r="I67" s="268" t="s">
        <v>107</v>
      </c>
      <c r="J67" s="267" t="s">
        <v>107</v>
      </c>
      <c r="K67" s="269" t="s">
        <v>107</v>
      </c>
      <c r="L67" s="159" t="s">
        <v>107</v>
      </c>
      <c r="M67" s="159" t="s">
        <v>107</v>
      </c>
      <c r="N67" s="267" t="s">
        <v>107</v>
      </c>
      <c r="O67" s="268" t="s">
        <v>107</v>
      </c>
      <c r="P67" s="268" t="s">
        <v>107</v>
      </c>
      <c r="Q67" s="266" t="s">
        <v>108</v>
      </c>
      <c r="R67" s="266" t="s">
        <v>112</v>
      </c>
      <c r="S67" s="270" t="s">
        <v>107</v>
      </c>
      <c r="T67" s="269" t="s">
        <v>107</v>
      </c>
      <c r="U67" s="267" t="s">
        <v>107</v>
      </c>
      <c r="V67" s="267" t="s">
        <v>107</v>
      </c>
      <c r="W67" s="268" t="s">
        <v>107</v>
      </c>
      <c r="X67" s="269" t="s">
        <v>107</v>
      </c>
      <c r="Y67" s="270" t="s">
        <v>107</v>
      </c>
      <c r="Z67" s="28"/>
      <c r="AB67" s="80"/>
    </row>
    <row r="68" spans="1:29" x14ac:dyDescent="0.25">
      <c r="A68" s="14">
        <v>67</v>
      </c>
      <c r="B68" s="130" t="s">
        <v>354</v>
      </c>
      <c r="C68" s="266" t="s">
        <v>107</v>
      </c>
      <c r="D68" s="266" t="s">
        <v>107</v>
      </c>
      <c r="E68" s="267" t="s">
        <v>107</v>
      </c>
      <c r="F68" s="266" t="s">
        <v>108</v>
      </c>
      <c r="G68" s="159" t="s">
        <v>107</v>
      </c>
      <c r="H68" s="93" t="s">
        <v>112</v>
      </c>
      <c r="I68" s="268" t="s">
        <v>107</v>
      </c>
      <c r="J68" s="267" t="s">
        <v>107</v>
      </c>
      <c r="K68" s="269" t="s">
        <v>107</v>
      </c>
      <c r="L68" s="159" t="s">
        <v>108</v>
      </c>
      <c r="M68" s="159" t="s">
        <v>107</v>
      </c>
      <c r="N68" s="267" t="s">
        <v>107</v>
      </c>
      <c r="O68" s="268" t="s">
        <v>107</v>
      </c>
      <c r="P68" s="268" t="s">
        <v>107</v>
      </c>
      <c r="Q68" s="266" t="s">
        <v>108</v>
      </c>
      <c r="R68" s="266" t="s">
        <v>112</v>
      </c>
      <c r="S68" s="270" t="s">
        <v>107</v>
      </c>
      <c r="T68" s="269" t="s">
        <v>107</v>
      </c>
      <c r="U68" s="267" t="s">
        <v>107</v>
      </c>
      <c r="V68" s="267" t="s">
        <v>107</v>
      </c>
      <c r="W68" s="268" t="s">
        <v>107</v>
      </c>
      <c r="X68" s="269" t="s">
        <v>107</v>
      </c>
      <c r="Y68" s="270" t="s">
        <v>107</v>
      </c>
      <c r="Z68" s="28"/>
      <c r="AB68" s="80"/>
    </row>
    <row r="69" spans="1:29" x14ac:dyDescent="0.25">
      <c r="A69" s="14">
        <v>68</v>
      </c>
      <c r="B69" s="130" t="s">
        <v>355</v>
      </c>
      <c r="C69" s="266" t="s">
        <v>107</v>
      </c>
      <c r="D69" s="266" t="s">
        <v>108</v>
      </c>
      <c r="E69" s="267" t="s">
        <v>108</v>
      </c>
      <c r="F69" s="266" t="s">
        <v>108</v>
      </c>
      <c r="G69" s="159" t="s">
        <v>108</v>
      </c>
      <c r="H69" s="93" t="s">
        <v>109</v>
      </c>
      <c r="I69" s="268" t="s">
        <v>108</v>
      </c>
      <c r="J69" s="267" t="s">
        <v>108</v>
      </c>
      <c r="K69" s="269" t="s">
        <v>108</v>
      </c>
      <c r="L69" s="159" t="s">
        <v>108</v>
      </c>
      <c r="M69" s="159" t="s">
        <v>107</v>
      </c>
      <c r="N69" s="267" t="s">
        <v>108</v>
      </c>
      <c r="O69" s="268" t="s">
        <v>108</v>
      </c>
      <c r="P69" s="268" t="s">
        <v>108</v>
      </c>
      <c r="Q69" s="266" t="s">
        <v>108</v>
      </c>
      <c r="R69" s="266" t="s">
        <v>109</v>
      </c>
      <c r="S69" s="270" t="s">
        <v>108</v>
      </c>
      <c r="T69" s="269" t="s">
        <v>108</v>
      </c>
      <c r="U69" s="267" t="s">
        <v>108</v>
      </c>
      <c r="V69" s="267" t="s">
        <v>108</v>
      </c>
      <c r="W69" s="268" t="s">
        <v>108</v>
      </c>
      <c r="X69" s="269" t="s">
        <v>108</v>
      </c>
      <c r="Y69" s="270" t="s">
        <v>108</v>
      </c>
      <c r="Z69" s="28"/>
      <c r="AB69" s="80"/>
    </row>
    <row r="70" spans="1:29" ht="15.75" thickBot="1" x14ac:dyDescent="0.3">
      <c r="A70" s="14">
        <v>69</v>
      </c>
      <c r="B70" s="271" t="s">
        <v>356</v>
      </c>
      <c r="C70" s="271"/>
      <c r="D70" s="271"/>
      <c r="E70" s="272"/>
      <c r="F70" s="271"/>
      <c r="G70" s="272"/>
      <c r="H70" s="273"/>
      <c r="I70" s="274"/>
      <c r="J70" s="275"/>
      <c r="K70" s="276"/>
      <c r="L70" s="150" t="s">
        <v>357</v>
      </c>
      <c r="M70" s="150"/>
      <c r="N70" s="50"/>
      <c r="O70" s="274"/>
      <c r="P70" s="274" t="s">
        <v>358</v>
      </c>
      <c r="Q70" s="275"/>
      <c r="R70" s="276"/>
      <c r="S70" s="277" t="s">
        <v>359</v>
      </c>
      <c r="T70" s="278" t="s">
        <v>116</v>
      </c>
      <c r="U70" s="50"/>
      <c r="V70" s="50"/>
      <c r="W70" s="279"/>
      <c r="X70" s="278"/>
      <c r="Y70" s="277"/>
      <c r="Z70" s="51"/>
    </row>
    <row r="71" spans="1:29" ht="15.75" thickTop="1" x14ac:dyDescent="0.25">
      <c r="A71" s="14">
        <v>70</v>
      </c>
      <c r="B71" s="280" t="s">
        <v>360</v>
      </c>
      <c r="C71" s="280"/>
      <c r="D71" s="281"/>
      <c r="E71" s="282"/>
      <c r="F71" s="280"/>
      <c r="G71" s="282"/>
      <c r="H71" s="283"/>
      <c r="I71" s="284"/>
      <c r="J71" s="285"/>
      <c r="K71" s="286"/>
      <c r="L71" s="282"/>
      <c r="M71" s="282"/>
      <c r="N71" s="283"/>
      <c r="O71" s="284"/>
      <c r="P71" s="284"/>
      <c r="Q71" s="285"/>
      <c r="R71" s="286"/>
      <c r="S71" s="287"/>
      <c r="T71" s="288"/>
      <c r="U71" s="79"/>
      <c r="V71" s="287"/>
      <c r="W71" s="289"/>
      <c r="X71" s="288"/>
      <c r="Y71" s="287"/>
      <c r="Z71" s="79"/>
    </row>
    <row r="72" spans="1:29" x14ac:dyDescent="0.25">
      <c r="A72" s="14">
        <v>71</v>
      </c>
      <c r="B72" s="134" t="s">
        <v>361</v>
      </c>
      <c r="C72" s="137" t="s">
        <v>107</v>
      </c>
      <c r="D72" s="83" t="s">
        <v>108</v>
      </c>
      <c r="E72" s="137" t="s">
        <v>108</v>
      </c>
      <c r="F72" s="83" t="s">
        <v>108</v>
      </c>
      <c r="G72" s="85" t="s">
        <v>107</v>
      </c>
      <c r="H72" s="290" t="s">
        <v>112</v>
      </c>
      <c r="I72" s="136" t="s">
        <v>107</v>
      </c>
      <c r="J72" s="137" t="s">
        <v>107</v>
      </c>
      <c r="K72" s="89" t="s">
        <v>108</v>
      </c>
      <c r="L72" s="85" t="s">
        <v>108</v>
      </c>
      <c r="M72" s="85" t="s">
        <v>108</v>
      </c>
      <c r="N72" s="137" t="s">
        <v>107</v>
      </c>
      <c r="O72" s="136" t="s">
        <v>107</v>
      </c>
      <c r="P72" s="136" t="s">
        <v>107</v>
      </c>
      <c r="Q72" s="136" t="s">
        <v>107</v>
      </c>
      <c r="R72" s="83" t="s">
        <v>108</v>
      </c>
      <c r="S72" s="140" t="s">
        <v>107</v>
      </c>
      <c r="T72" s="89" t="s">
        <v>108</v>
      </c>
      <c r="U72" s="137" t="s">
        <v>108</v>
      </c>
      <c r="V72" s="137" t="s">
        <v>107</v>
      </c>
      <c r="W72" s="136" t="s">
        <v>108</v>
      </c>
      <c r="X72" s="89" t="s">
        <v>108</v>
      </c>
      <c r="Y72" s="140" t="s">
        <v>107</v>
      </c>
      <c r="Z72" s="79"/>
      <c r="AB72" s="80"/>
    </row>
    <row r="73" spans="1:29" x14ac:dyDescent="0.25">
      <c r="A73" s="14">
        <v>72</v>
      </c>
      <c r="B73" s="134" t="s">
        <v>362</v>
      </c>
      <c r="C73" s="291" t="s">
        <v>107</v>
      </c>
      <c r="D73" s="292" t="s">
        <v>108</v>
      </c>
      <c r="E73" s="291" t="s">
        <v>108</v>
      </c>
      <c r="F73" s="292" t="s">
        <v>108</v>
      </c>
      <c r="G73" s="293" t="s">
        <v>107</v>
      </c>
      <c r="H73" s="290" t="s">
        <v>112</v>
      </c>
      <c r="I73" s="294" t="s">
        <v>107</v>
      </c>
      <c r="J73" s="291" t="s">
        <v>107</v>
      </c>
      <c r="K73" s="295" t="s">
        <v>107</v>
      </c>
      <c r="L73" s="293" t="s">
        <v>108</v>
      </c>
      <c r="M73" s="293" t="s">
        <v>107</v>
      </c>
      <c r="N73" s="291" t="s">
        <v>107</v>
      </c>
      <c r="O73" s="294" t="s">
        <v>108</v>
      </c>
      <c r="P73" s="294" t="s">
        <v>108</v>
      </c>
      <c r="Q73" s="294" t="s">
        <v>107</v>
      </c>
      <c r="R73" s="292" t="s">
        <v>108</v>
      </c>
      <c r="S73" s="296" t="s">
        <v>107</v>
      </c>
      <c r="T73" s="295" t="s">
        <v>108</v>
      </c>
      <c r="U73" s="291" t="s">
        <v>108</v>
      </c>
      <c r="V73" s="291" t="s">
        <v>108</v>
      </c>
      <c r="W73" s="294" t="s">
        <v>108</v>
      </c>
      <c r="X73" s="295" t="s">
        <v>107</v>
      </c>
      <c r="Y73" s="296" t="s">
        <v>107</v>
      </c>
      <c r="Z73" s="79"/>
      <c r="AB73" s="80"/>
    </row>
    <row r="74" spans="1:29" x14ac:dyDescent="0.25">
      <c r="A74" s="14">
        <v>73</v>
      </c>
      <c r="B74" s="134" t="s">
        <v>363</v>
      </c>
      <c r="C74" s="291" t="s">
        <v>107</v>
      </c>
      <c r="D74" s="292" t="s">
        <v>107</v>
      </c>
      <c r="E74" s="291" t="s">
        <v>107</v>
      </c>
      <c r="F74" s="292" t="s">
        <v>107</v>
      </c>
      <c r="G74" s="293" t="s">
        <v>107</v>
      </c>
      <c r="H74" s="290" t="s">
        <v>112</v>
      </c>
      <c r="I74" s="294" t="s">
        <v>107</v>
      </c>
      <c r="J74" s="291" t="s">
        <v>107</v>
      </c>
      <c r="K74" s="295" t="s">
        <v>107</v>
      </c>
      <c r="L74" s="293" t="s">
        <v>107</v>
      </c>
      <c r="M74" s="293" t="s">
        <v>107</v>
      </c>
      <c r="N74" s="291" t="s">
        <v>107</v>
      </c>
      <c r="O74" s="294" t="s">
        <v>107</v>
      </c>
      <c r="P74" s="294" t="s">
        <v>107</v>
      </c>
      <c r="Q74" s="294" t="s">
        <v>107</v>
      </c>
      <c r="R74" s="292" t="s">
        <v>364</v>
      </c>
      <c r="S74" s="296" t="s">
        <v>107</v>
      </c>
      <c r="T74" s="295" t="s">
        <v>107</v>
      </c>
      <c r="U74" s="291" t="s">
        <v>107</v>
      </c>
      <c r="V74" s="291" t="s">
        <v>107</v>
      </c>
      <c r="W74" s="294" t="s">
        <v>108</v>
      </c>
      <c r="X74" s="295" t="s">
        <v>107</v>
      </c>
      <c r="Y74" s="296" t="s">
        <v>107</v>
      </c>
      <c r="Z74" s="28"/>
      <c r="AB74" s="80"/>
    </row>
    <row r="75" spans="1:29" x14ac:dyDescent="0.25">
      <c r="A75" s="14">
        <v>74</v>
      </c>
      <c r="B75" s="134" t="s">
        <v>365</v>
      </c>
      <c r="C75" s="291" t="s">
        <v>107</v>
      </c>
      <c r="D75" s="292" t="s">
        <v>108</v>
      </c>
      <c r="E75" s="291" t="s">
        <v>107</v>
      </c>
      <c r="F75" s="292" t="s">
        <v>108</v>
      </c>
      <c r="G75" s="293" t="s">
        <v>107</v>
      </c>
      <c r="H75" s="290" t="s">
        <v>112</v>
      </c>
      <c r="I75" s="294" t="s">
        <v>107</v>
      </c>
      <c r="J75" s="291" t="s">
        <v>108</v>
      </c>
      <c r="K75" s="295" t="s">
        <v>107</v>
      </c>
      <c r="L75" s="293" t="s">
        <v>107</v>
      </c>
      <c r="M75" s="293" t="s">
        <v>107</v>
      </c>
      <c r="N75" s="291" t="s">
        <v>107</v>
      </c>
      <c r="O75" s="294" t="s">
        <v>107</v>
      </c>
      <c r="P75" s="294" t="s">
        <v>107</v>
      </c>
      <c r="Q75" s="294" t="s">
        <v>107</v>
      </c>
      <c r="R75" s="292" t="s">
        <v>107</v>
      </c>
      <c r="S75" s="296" t="s">
        <v>108</v>
      </c>
      <c r="T75" s="295" t="s">
        <v>107</v>
      </c>
      <c r="U75" s="291" t="s">
        <v>108</v>
      </c>
      <c r="V75" s="291" t="s">
        <v>107</v>
      </c>
      <c r="W75" s="294" t="s">
        <v>107</v>
      </c>
      <c r="X75" s="295" t="s">
        <v>108</v>
      </c>
      <c r="Y75" s="296" t="s">
        <v>107</v>
      </c>
      <c r="Z75" s="28"/>
      <c r="AB75" s="80"/>
    </row>
    <row r="76" spans="1:29" x14ac:dyDescent="0.25">
      <c r="A76" s="14">
        <v>75</v>
      </c>
      <c r="B76" s="134" t="s">
        <v>366</v>
      </c>
      <c r="C76" s="137" t="s">
        <v>107</v>
      </c>
      <c r="D76" s="83" t="s">
        <v>108</v>
      </c>
      <c r="E76" s="137" t="s">
        <v>107</v>
      </c>
      <c r="F76" s="83" t="s">
        <v>108</v>
      </c>
      <c r="G76" s="85" t="s">
        <v>108</v>
      </c>
      <c r="H76" s="290" t="s">
        <v>112</v>
      </c>
      <c r="I76" s="136" t="s">
        <v>108</v>
      </c>
      <c r="J76" s="137" t="s">
        <v>108</v>
      </c>
      <c r="K76" s="89" t="s">
        <v>108</v>
      </c>
      <c r="L76" s="85" t="s">
        <v>108</v>
      </c>
      <c r="M76" s="85" t="s">
        <v>108</v>
      </c>
      <c r="N76" s="137" t="s">
        <v>108</v>
      </c>
      <c r="O76" s="136" t="s">
        <v>108</v>
      </c>
      <c r="P76" s="136" t="s">
        <v>108</v>
      </c>
      <c r="Q76" s="136" t="s">
        <v>108</v>
      </c>
      <c r="R76" s="83" t="s">
        <v>108</v>
      </c>
      <c r="S76" s="140" t="s">
        <v>108</v>
      </c>
      <c r="T76" s="89" t="s">
        <v>108</v>
      </c>
      <c r="U76" s="137" t="s">
        <v>108</v>
      </c>
      <c r="V76" s="137" t="s">
        <v>108</v>
      </c>
      <c r="W76" s="136" t="s">
        <v>107</v>
      </c>
      <c r="X76" s="89" t="s">
        <v>108</v>
      </c>
      <c r="Y76" s="140" t="s">
        <v>107</v>
      </c>
      <c r="Z76" s="28"/>
      <c r="AB76" s="80"/>
    </row>
    <row r="77" spans="1:29" x14ac:dyDescent="0.25">
      <c r="A77" s="14">
        <v>76</v>
      </c>
      <c r="B77" s="292" t="s">
        <v>367</v>
      </c>
      <c r="C77" s="291" t="s">
        <v>108</v>
      </c>
      <c r="D77" s="292" t="s">
        <v>108</v>
      </c>
      <c r="E77" s="291" t="s">
        <v>107</v>
      </c>
      <c r="F77" s="292" t="s">
        <v>108</v>
      </c>
      <c r="G77" s="293" t="s">
        <v>108</v>
      </c>
      <c r="H77" s="290" t="s">
        <v>112</v>
      </c>
      <c r="I77" s="294" t="s">
        <v>108</v>
      </c>
      <c r="J77" s="291" t="s">
        <v>107</v>
      </c>
      <c r="K77" s="295" t="s">
        <v>108</v>
      </c>
      <c r="L77" s="293" t="s">
        <v>108</v>
      </c>
      <c r="M77" s="293" t="s">
        <v>108</v>
      </c>
      <c r="N77" s="291" t="s">
        <v>108</v>
      </c>
      <c r="O77" s="294" t="s">
        <v>108</v>
      </c>
      <c r="P77" s="294" t="s">
        <v>108</v>
      </c>
      <c r="Q77" s="294" t="s">
        <v>108</v>
      </c>
      <c r="R77" s="292" t="s">
        <v>108</v>
      </c>
      <c r="S77" s="296" t="s">
        <v>108</v>
      </c>
      <c r="T77" s="295" t="s">
        <v>108</v>
      </c>
      <c r="U77" s="291" t="s">
        <v>108</v>
      </c>
      <c r="V77" s="291" t="s">
        <v>108</v>
      </c>
      <c r="W77" s="294" t="s">
        <v>108</v>
      </c>
      <c r="X77" s="295" t="s">
        <v>108</v>
      </c>
      <c r="Y77" s="296" t="s">
        <v>108</v>
      </c>
      <c r="Z77" s="28"/>
      <c r="AB77" s="80"/>
    </row>
    <row r="78" spans="1:29" x14ac:dyDescent="0.25">
      <c r="A78" s="14">
        <v>77</v>
      </c>
      <c r="B78" s="134" t="s">
        <v>368</v>
      </c>
      <c r="C78" s="297" t="s">
        <v>108</v>
      </c>
      <c r="D78" s="298" t="s">
        <v>108</v>
      </c>
      <c r="E78" s="297" t="s">
        <v>107</v>
      </c>
      <c r="F78" s="298" t="s">
        <v>108</v>
      </c>
      <c r="G78" s="143" t="s">
        <v>108</v>
      </c>
      <c r="H78" s="290" t="s">
        <v>109</v>
      </c>
      <c r="I78" s="299" t="s">
        <v>107</v>
      </c>
      <c r="J78" s="297" t="s">
        <v>107</v>
      </c>
      <c r="K78" s="300" t="s">
        <v>108</v>
      </c>
      <c r="L78" s="143" t="s">
        <v>107</v>
      </c>
      <c r="M78" s="143" t="s">
        <v>108</v>
      </c>
      <c r="N78" s="297" t="s">
        <v>108</v>
      </c>
      <c r="O78" s="299" t="s">
        <v>108</v>
      </c>
      <c r="P78" s="299" t="s">
        <v>107</v>
      </c>
      <c r="Q78" s="299" t="s">
        <v>108</v>
      </c>
      <c r="R78" s="298" t="s">
        <v>108</v>
      </c>
      <c r="S78" s="301" t="s">
        <v>107</v>
      </c>
      <c r="T78" s="300" t="s">
        <v>108</v>
      </c>
      <c r="U78" s="297" t="s">
        <v>108</v>
      </c>
      <c r="V78" s="297" t="s">
        <v>108</v>
      </c>
      <c r="W78" s="299"/>
      <c r="X78" s="300" t="s">
        <v>108</v>
      </c>
      <c r="Y78" s="301" t="s">
        <v>107</v>
      </c>
      <c r="Z78" s="28"/>
      <c r="AB78" s="80"/>
    </row>
    <row r="79" spans="1:29" x14ac:dyDescent="0.25">
      <c r="A79" s="14">
        <v>78</v>
      </c>
      <c r="B79" s="134" t="s">
        <v>369</v>
      </c>
      <c r="C79" s="137" t="s">
        <v>108</v>
      </c>
      <c r="D79" s="83" t="s">
        <v>108</v>
      </c>
      <c r="E79" s="137" t="s">
        <v>107</v>
      </c>
      <c r="F79" s="83" t="s">
        <v>108</v>
      </c>
      <c r="G79" s="85" t="s">
        <v>107</v>
      </c>
      <c r="H79" s="290" t="s">
        <v>109</v>
      </c>
      <c r="I79" s="136" t="s">
        <v>108</v>
      </c>
      <c r="J79" s="137" t="s">
        <v>108</v>
      </c>
      <c r="K79" s="89" t="s">
        <v>108</v>
      </c>
      <c r="L79" s="85" t="s">
        <v>108</v>
      </c>
      <c r="M79" s="85" t="s">
        <v>108</v>
      </c>
      <c r="N79" s="137" t="s">
        <v>107</v>
      </c>
      <c r="O79" s="136" t="s">
        <v>108</v>
      </c>
      <c r="P79" s="136" t="s">
        <v>107</v>
      </c>
      <c r="Q79" s="136" t="s">
        <v>107</v>
      </c>
      <c r="R79" s="83" t="s">
        <v>108</v>
      </c>
      <c r="S79" s="140" t="s">
        <v>108</v>
      </c>
      <c r="T79" s="89" t="s">
        <v>107</v>
      </c>
      <c r="U79" s="137" t="s">
        <v>108</v>
      </c>
      <c r="V79" s="137" t="s">
        <v>108</v>
      </c>
      <c r="W79" s="136" t="s">
        <v>108</v>
      </c>
      <c r="X79" s="89" t="s">
        <v>108</v>
      </c>
      <c r="Y79" s="140" t="s">
        <v>108</v>
      </c>
      <c r="Z79" s="28"/>
      <c r="AB79" s="80"/>
    </row>
    <row r="80" spans="1:29" ht="15.75" thickBot="1" x14ac:dyDescent="0.3">
      <c r="A80" s="14">
        <v>79</v>
      </c>
      <c r="B80" s="302" t="s">
        <v>370</v>
      </c>
      <c r="C80" s="303" t="s">
        <v>107</v>
      </c>
      <c r="D80" s="304" t="s">
        <v>108</v>
      </c>
      <c r="E80" s="303" t="s">
        <v>107</v>
      </c>
      <c r="F80" s="304" t="s">
        <v>108</v>
      </c>
      <c r="G80" s="305" t="s">
        <v>107</v>
      </c>
      <c r="H80" s="306" t="s">
        <v>112</v>
      </c>
      <c r="I80" s="307" t="s">
        <v>107</v>
      </c>
      <c r="J80" s="303" t="s">
        <v>107</v>
      </c>
      <c r="K80" s="308" t="s">
        <v>107</v>
      </c>
      <c r="L80" s="305" t="s">
        <v>108</v>
      </c>
      <c r="M80" s="305" t="s">
        <v>107</v>
      </c>
      <c r="N80" s="303" t="s">
        <v>107</v>
      </c>
      <c r="O80" s="307" t="s">
        <v>108</v>
      </c>
      <c r="P80" s="307" t="s">
        <v>107</v>
      </c>
      <c r="Q80" s="307" t="s">
        <v>107</v>
      </c>
      <c r="R80" s="304" t="s">
        <v>108</v>
      </c>
      <c r="S80" s="309" t="s">
        <v>107</v>
      </c>
      <c r="T80" s="308" t="s">
        <v>108</v>
      </c>
      <c r="U80" s="303" t="s">
        <v>108</v>
      </c>
      <c r="V80" s="303" t="s">
        <v>107</v>
      </c>
      <c r="W80" s="307" t="s">
        <v>107</v>
      </c>
      <c r="X80" s="308" t="s">
        <v>108</v>
      </c>
      <c r="Y80" s="309" t="s">
        <v>107</v>
      </c>
      <c r="Z80" s="51"/>
      <c r="AB80" s="80"/>
    </row>
    <row r="81" spans="1:29" ht="15.75" thickTop="1" x14ac:dyDescent="0.25">
      <c r="A81" s="14">
        <v>80</v>
      </c>
      <c r="B81" s="310" t="s">
        <v>371</v>
      </c>
      <c r="C81" s="310"/>
      <c r="D81" s="310"/>
      <c r="E81" s="311"/>
      <c r="F81" s="310"/>
      <c r="G81" s="311"/>
      <c r="H81" s="312"/>
      <c r="I81" s="313"/>
      <c r="J81" s="314"/>
      <c r="K81" s="315"/>
      <c r="L81" s="311"/>
      <c r="M81" s="311"/>
      <c r="N81" s="312"/>
      <c r="O81" s="313"/>
      <c r="P81" s="313"/>
      <c r="Q81" s="314"/>
      <c r="R81" s="315"/>
      <c r="S81" s="140"/>
      <c r="T81" s="89"/>
      <c r="U81" s="87"/>
      <c r="V81" s="140"/>
      <c r="W81" s="136"/>
      <c r="X81" s="89"/>
      <c r="Y81" s="140"/>
      <c r="Z81" s="28"/>
    </row>
    <row r="82" spans="1:29" x14ac:dyDescent="0.25">
      <c r="A82" s="14">
        <v>81</v>
      </c>
      <c r="B82" s="134" t="s">
        <v>372</v>
      </c>
      <c r="C82" s="137" t="s">
        <v>108</v>
      </c>
      <c r="D82" s="83" t="s">
        <v>108</v>
      </c>
      <c r="E82" s="137" t="s">
        <v>108</v>
      </c>
      <c r="F82" s="83" t="s">
        <v>108</v>
      </c>
      <c r="G82" s="85" t="s">
        <v>108</v>
      </c>
      <c r="H82" s="290" t="s">
        <v>109</v>
      </c>
      <c r="I82" s="136" t="s">
        <v>108</v>
      </c>
      <c r="J82" s="137" t="s">
        <v>107</v>
      </c>
      <c r="K82" s="89" t="s">
        <v>107</v>
      </c>
      <c r="L82" s="85" t="s">
        <v>108</v>
      </c>
      <c r="M82" s="85" t="s">
        <v>108</v>
      </c>
      <c r="N82" s="137" t="s">
        <v>108</v>
      </c>
      <c r="O82" s="136" t="s">
        <v>108</v>
      </c>
      <c r="P82" s="136" t="s">
        <v>108</v>
      </c>
      <c r="Q82" s="87"/>
      <c r="R82" s="83" t="s">
        <v>108</v>
      </c>
      <c r="S82" s="140" t="s">
        <v>108</v>
      </c>
      <c r="T82" s="89" t="s">
        <v>107</v>
      </c>
      <c r="U82" s="137" t="s">
        <v>108</v>
      </c>
      <c r="V82" s="137" t="s">
        <v>108</v>
      </c>
      <c r="W82" s="136" t="s">
        <v>108</v>
      </c>
      <c r="X82" s="89" t="s">
        <v>108</v>
      </c>
      <c r="Y82" s="140" t="s">
        <v>108</v>
      </c>
      <c r="Z82" s="28"/>
      <c r="AB82" s="80"/>
    </row>
    <row r="83" spans="1:29" x14ac:dyDescent="0.25">
      <c r="A83" s="14">
        <v>82</v>
      </c>
      <c r="B83" s="134" t="s">
        <v>373</v>
      </c>
      <c r="C83" s="137" t="s">
        <v>108</v>
      </c>
      <c r="D83" s="83" t="s">
        <v>107</v>
      </c>
      <c r="E83" s="137" t="s">
        <v>108</v>
      </c>
      <c r="F83" s="83" t="s">
        <v>108</v>
      </c>
      <c r="G83" s="85" t="s">
        <v>108</v>
      </c>
      <c r="H83" s="290" t="s">
        <v>112</v>
      </c>
      <c r="I83" s="136" t="s">
        <v>108</v>
      </c>
      <c r="J83" s="137" t="s">
        <v>107</v>
      </c>
      <c r="K83" s="89" t="s">
        <v>108</v>
      </c>
      <c r="L83" s="85" t="s">
        <v>108</v>
      </c>
      <c r="M83" s="85" t="s">
        <v>108</v>
      </c>
      <c r="N83" s="137" t="s">
        <v>107</v>
      </c>
      <c r="O83" s="136" t="s">
        <v>112</v>
      </c>
      <c r="P83" s="136" t="s">
        <v>107</v>
      </c>
      <c r="Q83" s="87"/>
      <c r="R83" s="83" t="s">
        <v>108</v>
      </c>
      <c r="S83" s="140" t="s">
        <v>108</v>
      </c>
      <c r="T83" s="89" t="s">
        <v>107</v>
      </c>
      <c r="U83" s="137" t="s">
        <v>107</v>
      </c>
      <c r="V83" s="137" t="s">
        <v>108</v>
      </c>
      <c r="W83" s="136" t="s">
        <v>107</v>
      </c>
      <c r="X83" s="89" t="s">
        <v>108</v>
      </c>
      <c r="Y83" s="140" t="s">
        <v>108</v>
      </c>
      <c r="Z83" s="28"/>
      <c r="AB83" s="80"/>
    </row>
    <row r="84" spans="1:29" x14ac:dyDescent="0.25">
      <c r="A84" s="14">
        <v>83</v>
      </c>
      <c r="B84" s="134" t="s">
        <v>374</v>
      </c>
      <c r="C84" s="291" t="s">
        <v>107</v>
      </c>
      <c r="D84" s="292" t="s">
        <v>107</v>
      </c>
      <c r="E84" s="291" t="s">
        <v>107</v>
      </c>
      <c r="F84" s="292" t="s">
        <v>107</v>
      </c>
      <c r="G84" s="293" t="s">
        <v>107</v>
      </c>
      <c r="H84" s="316" t="s">
        <v>112</v>
      </c>
      <c r="I84" s="294" t="s">
        <v>107</v>
      </c>
      <c r="J84" s="291" t="s">
        <v>107</v>
      </c>
      <c r="K84" s="295" t="s">
        <v>107</v>
      </c>
      <c r="L84" s="293" t="s">
        <v>108</v>
      </c>
      <c r="M84" s="293" t="s">
        <v>108</v>
      </c>
      <c r="N84" s="291" t="s">
        <v>107</v>
      </c>
      <c r="O84" s="294" t="s">
        <v>112</v>
      </c>
      <c r="P84" s="294" t="s">
        <v>107</v>
      </c>
      <c r="Q84" s="317"/>
      <c r="R84" s="292" t="s">
        <v>107</v>
      </c>
      <c r="S84" s="296" t="s">
        <v>107</v>
      </c>
      <c r="T84" s="295" t="s">
        <v>107</v>
      </c>
      <c r="U84" s="291" t="s">
        <v>108</v>
      </c>
      <c r="V84" s="291" t="s">
        <v>108</v>
      </c>
      <c r="W84" s="294" t="s">
        <v>107</v>
      </c>
      <c r="X84" s="295" t="s">
        <v>107</v>
      </c>
      <c r="Y84" s="296" t="s">
        <v>107</v>
      </c>
      <c r="Z84" s="28"/>
      <c r="AB84" s="80"/>
    </row>
    <row r="85" spans="1:29" x14ac:dyDescent="0.25">
      <c r="A85" s="14">
        <v>84</v>
      </c>
      <c r="B85" s="134" t="s">
        <v>375</v>
      </c>
      <c r="C85" s="297" t="s">
        <v>108</v>
      </c>
      <c r="D85" s="298" t="s">
        <v>107</v>
      </c>
      <c r="E85" s="297" t="s">
        <v>108</v>
      </c>
      <c r="F85" s="298" t="s">
        <v>108</v>
      </c>
      <c r="G85" s="143" t="s">
        <v>107</v>
      </c>
      <c r="H85" s="135" t="s">
        <v>112</v>
      </c>
      <c r="I85" s="299" t="s">
        <v>107</v>
      </c>
      <c r="J85" s="297" t="s">
        <v>107</v>
      </c>
      <c r="K85" s="300" t="s">
        <v>107</v>
      </c>
      <c r="L85" s="143" t="s">
        <v>107</v>
      </c>
      <c r="M85" s="143" t="s">
        <v>107</v>
      </c>
      <c r="N85" s="297" t="s">
        <v>107</v>
      </c>
      <c r="O85" s="299" t="s">
        <v>112</v>
      </c>
      <c r="P85" s="299" t="s">
        <v>107</v>
      </c>
      <c r="Q85" s="318"/>
      <c r="R85" s="298" t="s">
        <v>107</v>
      </c>
      <c r="S85" s="301" t="s">
        <v>107</v>
      </c>
      <c r="T85" s="300" t="s">
        <v>107</v>
      </c>
      <c r="U85" s="297" t="s">
        <v>107</v>
      </c>
      <c r="V85" s="297" t="s">
        <v>107</v>
      </c>
      <c r="W85" s="299" t="s">
        <v>107</v>
      </c>
      <c r="X85" s="300" t="s">
        <v>107</v>
      </c>
      <c r="Y85" s="301" t="s">
        <v>108</v>
      </c>
      <c r="Z85" s="28"/>
      <c r="AB85" s="80"/>
    </row>
    <row r="86" spans="1:29" x14ac:dyDescent="0.25">
      <c r="A86" s="14">
        <v>85</v>
      </c>
      <c r="B86" s="134" t="s">
        <v>376</v>
      </c>
      <c r="C86" s="137" t="s">
        <v>107</v>
      </c>
      <c r="D86" s="83" t="s">
        <v>107</v>
      </c>
      <c r="E86" s="137" t="s">
        <v>107</v>
      </c>
      <c r="F86" s="83" t="s">
        <v>107</v>
      </c>
      <c r="G86" s="85" t="s">
        <v>107</v>
      </c>
      <c r="H86" s="290" t="s">
        <v>112</v>
      </c>
      <c r="I86" s="136" t="s">
        <v>107</v>
      </c>
      <c r="J86" s="137" t="s">
        <v>107</v>
      </c>
      <c r="K86" s="89" t="s">
        <v>107</v>
      </c>
      <c r="L86" s="85" t="s">
        <v>107</v>
      </c>
      <c r="M86" s="85" t="s">
        <v>108</v>
      </c>
      <c r="N86" s="137" t="s">
        <v>107</v>
      </c>
      <c r="O86" s="136" t="s">
        <v>112</v>
      </c>
      <c r="P86" s="136" t="s">
        <v>107</v>
      </c>
      <c r="Q86" s="87"/>
      <c r="R86" s="83" t="s">
        <v>108</v>
      </c>
      <c r="S86" s="140" t="s">
        <v>107</v>
      </c>
      <c r="T86" s="89" t="s">
        <v>107</v>
      </c>
      <c r="U86" s="137" t="s">
        <v>107</v>
      </c>
      <c r="V86" s="137" t="s">
        <v>107</v>
      </c>
      <c r="W86" s="136" t="s">
        <v>107</v>
      </c>
      <c r="X86" s="89" t="s">
        <v>107</v>
      </c>
      <c r="Y86" s="140" t="s">
        <v>107</v>
      </c>
      <c r="Z86" s="28"/>
      <c r="AB86" s="80"/>
    </row>
    <row r="87" spans="1:29" ht="15.75" thickBot="1" x14ac:dyDescent="0.3">
      <c r="A87" s="14">
        <v>86</v>
      </c>
      <c r="B87" s="319" t="s">
        <v>377</v>
      </c>
      <c r="C87" s="320" t="s">
        <v>107</v>
      </c>
      <c r="D87" s="319" t="s">
        <v>108</v>
      </c>
      <c r="E87" s="320" t="s">
        <v>108</v>
      </c>
      <c r="F87" s="319" t="s">
        <v>107</v>
      </c>
      <c r="G87" s="321" t="s">
        <v>107</v>
      </c>
      <c r="H87" s="322" t="s">
        <v>109</v>
      </c>
      <c r="I87" s="323" t="s">
        <v>107</v>
      </c>
      <c r="J87" s="320" t="s">
        <v>107</v>
      </c>
      <c r="K87" s="324" t="s">
        <v>107</v>
      </c>
      <c r="L87" s="321" t="s">
        <v>108</v>
      </c>
      <c r="M87" s="321" t="s">
        <v>108</v>
      </c>
      <c r="N87" s="320" t="s">
        <v>107</v>
      </c>
      <c r="O87" s="323" t="s">
        <v>112</v>
      </c>
      <c r="P87" s="323" t="s">
        <v>108</v>
      </c>
      <c r="Q87" s="320"/>
      <c r="R87" s="319" t="s">
        <v>108</v>
      </c>
      <c r="S87" s="325" t="s">
        <v>107</v>
      </c>
      <c r="T87" s="324" t="s">
        <v>107</v>
      </c>
      <c r="U87" s="320" t="s">
        <v>108</v>
      </c>
      <c r="V87" s="320" t="s">
        <v>107</v>
      </c>
      <c r="W87" s="323" t="s">
        <v>107</v>
      </c>
      <c r="X87" s="324" t="s">
        <v>108</v>
      </c>
      <c r="Y87" s="325" t="s">
        <v>107</v>
      </c>
      <c r="Z87" s="51"/>
      <c r="AB87" s="80"/>
    </row>
    <row r="88" spans="1:29" ht="15.75" thickTop="1" x14ac:dyDescent="0.25">
      <c r="A88" s="14">
        <v>87</v>
      </c>
      <c r="B88" s="53" t="s">
        <v>378</v>
      </c>
      <c r="C88" s="53"/>
      <c r="D88" s="53"/>
      <c r="E88" s="326"/>
      <c r="F88" s="53"/>
      <c r="G88" s="326"/>
      <c r="H88" s="327"/>
      <c r="I88" s="328"/>
      <c r="J88" s="329"/>
      <c r="K88" s="330"/>
      <c r="L88" s="326"/>
      <c r="M88" s="326"/>
      <c r="N88" s="327"/>
      <c r="O88" s="328"/>
      <c r="P88" s="328"/>
      <c r="Q88" s="329"/>
      <c r="R88" s="330"/>
      <c r="S88" s="77"/>
      <c r="T88" s="88"/>
      <c r="U88" s="58"/>
      <c r="V88" s="77"/>
      <c r="W88" s="78"/>
      <c r="X88" s="88"/>
      <c r="Y88" s="77"/>
      <c r="Z88" s="79"/>
    </row>
    <row r="89" spans="1:29" x14ac:dyDescent="0.25">
      <c r="A89" s="14">
        <v>88</v>
      </c>
      <c r="B89" s="15" t="s">
        <v>379</v>
      </c>
      <c r="C89" s="27" t="s">
        <v>108</v>
      </c>
      <c r="D89" s="15" t="s">
        <v>108</v>
      </c>
      <c r="E89" s="19" t="s">
        <v>108</v>
      </c>
      <c r="F89" s="15" t="s">
        <v>108</v>
      </c>
      <c r="G89" s="19" t="s">
        <v>108</v>
      </c>
      <c r="H89" s="93" t="s">
        <v>112</v>
      </c>
      <c r="I89" s="21" t="s">
        <v>107</v>
      </c>
      <c r="J89" s="185" t="s">
        <v>107</v>
      </c>
      <c r="K89" s="88" t="s">
        <v>108</v>
      </c>
      <c r="L89" s="84" t="s">
        <v>108</v>
      </c>
      <c r="M89" s="84" t="s">
        <v>108</v>
      </c>
      <c r="N89" s="77" t="s">
        <v>108</v>
      </c>
      <c r="O89" s="78" t="s">
        <v>112</v>
      </c>
      <c r="P89" s="78" t="s">
        <v>107</v>
      </c>
      <c r="Q89" s="125" t="s">
        <v>107</v>
      </c>
      <c r="R89" s="88" t="s">
        <v>108</v>
      </c>
      <c r="S89" s="77" t="s">
        <v>107</v>
      </c>
      <c r="T89" s="88" t="s">
        <v>108</v>
      </c>
      <c r="U89" s="58" t="s">
        <v>108</v>
      </c>
      <c r="V89" s="27" t="s">
        <v>108</v>
      </c>
      <c r="W89" s="78" t="s">
        <v>108</v>
      </c>
      <c r="X89" s="88" t="s">
        <v>108</v>
      </c>
      <c r="Y89" s="77" t="s">
        <v>108</v>
      </c>
      <c r="Z89" s="28"/>
      <c r="AB89" s="80"/>
    </row>
    <row r="90" spans="1:29" x14ac:dyDescent="0.25">
      <c r="A90" s="14">
        <v>89</v>
      </c>
      <c r="B90" s="33" t="s">
        <v>380</v>
      </c>
      <c r="C90" s="16" t="s">
        <v>107</v>
      </c>
      <c r="D90" s="15" t="s">
        <v>108</v>
      </c>
      <c r="E90" s="19" t="s">
        <v>108</v>
      </c>
      <c r="F90" s="30" t="s">
        <v>108</v>
      </c>
      <c r="G90" s="18" t="s">
        <v>108</v>
      </c>
      <c r="H90" s="31" t="s">
        <v>109</v>
      </c>
      <c r="I90" s="24" t="s">
        <v>108</v>
      </c>
      <c r="J90" s="32" t="s">
        <v>108</v>
      </c>
      <c r="K90" s="25" t="s">
        <v>108</v>
      </c>
      <c r="L90" s="18" t="s">
        <v>108</v>
      </c>
      <c r="M90" s="18" t="s">
        <v>108</v>
      </c>
      <c r="N90" s="26" t="s">
        <v>108</v>
      </c>
      <c r="O90" s="24" t="s">
        <v>381</v>
      </c>
      <c r="P90" s="24" t="s">
        <v>108</v>
      </c>
      <c r="Q90" s="32" t="s">
        <v>107</v>
      </c>
      <c r="R90" s="25" t="s">
        <v>108</v>
      </c>
      <c r="S90" s="26" t="s">
        <v>382</v>
      </c>
      <c r="T90" s="25" t="s">
        <v>108</v>
      </c>
      <c r="U90" s="55" t="s">
        <v>108</v>
      </c>
      <c r="V90" s="16" t="s">
        <v>108</v>
      </c>
      <c r="W90" s="24" t="s">
        <v>108</v>
      </c>
      <c r="X90" s="25" t="s">
        <v>108</v>
      </c>
      <c r="Y90" s="26" t="s">
        <v>108</v>
      </c>
      <c r="Z90" s="16"/>
      <c r="AB90" s="80"/>
      <c r="AC90" s="331"/>
    </row>
    <row r="91" spans="1:29" x14ac:dyDescent="0.25">
      <c r="A91" s="14">
        <v>90</v>
      </c>
      <c r="B91" s="33" t="s">
        <v>383</v>
      </c>
      <c r="C91" s="16" t="s">
        <v>107</v>
      </c>
      <c r="D91" s="30" t="s">
        <v>107</v>
      </c>
      <c r="E91" s="18" t="s">
        <v>108</v>
      </c>
      <c r="F91" s="30" t="s">
        <v>108</v>
      </c>
      <c r="G91" s="18" t="s">
        <v>107</v>
      </c>
      <c r="H91" s="31" t="s">
        <v>109</v>
      </c>
      <c r="I91" s="24" t="s">
        <v>108</v>
      </c>
      <c r="J91" s="32" t="s">
        <v>107</v>
      </c>
      <c r="K91" s="25" t="s">
        <v>108</v>
      </c>
      <c r="L91" s="18" t="s">
        <v>108</v>
      </c>
      <c r="M91" s="18" t="s">
        <v>108</v>
      </c>
      <c r="N91" s="26" t="s">
        <v>107</v>
      </c>
      <c r="O91" s="24" t="s">
        <v>381</v>
      </c>
      <c r="P91" s="24" t="s">
        <v>107</v>
      </c>
      <c r="Q91" s="32" t="s">
        <v>107</v>
      </c>
      <c r="R91" s="25" t="s">
        <v>108</v>
      </c>
      <c r="S91" s="26" t="s">
        <v>108</v>
      </c>
      <c r="T91" s="25" t="s">
        <v>108</v>
      </c>
      <c r="U91" s="55" t="s">
        <v>107</v>
      </c>
      <c r="V91" s="16" t="s">
        <v>108</v>
      </c>
      <c r="W91" s="24" t="s">
        <v>108</v>
      </c>
      <c r="X91" s="25" t="s">
        <v>108</v>
      </c>
      <c r="Y91" s="26" t="s">
        <v>108</v>
      </c>
      <c r="Z91" s="16"/>
      <c r="AB91" s="80"/>
      <c r="AC91" s="331"/>
    </row>
    <row r="92" spans="1:29" x14ac:dyDescent="0.25">
      <c r="A92" s="14">
        <v>91</v>
      </c>
      <c r="B92" s="130" t="s">
        <v>384</v>
      </c>
      <c r="C92" s="16" t="s">
        <v>107</v>
      </c>
      <c r="D92" s="30" t="s">
        <v>108</v>
      </c>
      <c r="E92" s="18" t="s">
        <v>108</v>
      </c>
      <c r="F92" s="30" t="s">
        <v>108</v>
      </c>
      <c r="G92" s="18" t="s">
        <v>107</v>
      </c>
      <c r="H92" s="31" t="s">
        <v>112</v>
      </c>
      <c r="I92" s="24" t="s">
        <v>107</v>
      </c>
      <c r="J92" s="32" t="s">
        <v>107</v>
      </c>
      <c r="K92" s="25" t="s">
        <v>108</v>
      </c>
      <c r="L92" s="18" t="s">
        <v>108</v>
      </c>
      <c r="M92" s="18" t="s">
        <v>107</v>
      </c>
      <c r="N92" s="26" t="s">
        <v>107</v>
      </c>
      <c r="O92" s="24" t="s">
        <v>107</v>
      </c>
      <c r="P92" s="24" t="s">
        <v>108</v>
      </c>
      <c r="Q92" s="32" t="s">
        <v>107</v>
      </c>
      <c r="R92" s="25" t="s">
        <v>107</v>
      </c>
      <c r="S92" s="26" t="s">
        <v>107</v>
      </c>
      <c r="T92" s="25" t="s">
        <v>107</v>
      </c>
      <c r="U92" s="55" t="s">
        <v>108</v>
      </c>
      <c r="V92" s="16" t="s">
        <v>107</v>
      </c>
      <c r="W92" s="24" t="s">
        <v>107</v>
      </c>
      <c r="X92" s="25" t="s">
        <v>107</v>
      </c>
      <c r="Y92" s="26" t="s">
        <v>108</v>
      </c>
      <c r="Z92" s="331"/>
      <c r="AB92" s="80"/>
    </row>
    <row r="93" spans="1:29" x14ac:dyDescent="0.25">
      <c r="A93" s="14">
        <v>92</v>
      </c>
      <c r="B93" s="130" t="s">
        <v>385</v>
      </c>
      <c r="C93" s="16" t="s">
        <v>108</v>
      </c>
      <c r="D93" s="30" t="s">
        <v>108</v>
      </c>
      <c r="E93" s="18" t="s">
        <v>108</v>
      </c>
      <c r="F93" s="30" t="s">
        <v>108</v>
      </c>
      <c r="G93" s="18" t="s">
        <v>108</v>
      </c>
      <c r="H93" s="31" t="s">
        <v>109</v>
      </c>
      <c r="I93" s="24" t="s">
        <v>108</v>
      </c>
      <c r="J93" s="32" t="s">
        <v>108</v>
      </c>
      <c r="K93" s="25" t="s">
        <v>108</v>
      </c>
      <c r="L93" s="18" t="s">
        <v>108</v>
      </c>
      <c r="M93" s="18" t="s">
        <v>108</v>
      </c>
      <c r="N93" s="26" t="s">
        <v>108</v>
      </c>
      <c r="O93" s="24" t="s">
        <v>386</v>
      </c>
      <c r="P93" s="24" t="s">
        <v>108</v>
      </c>
      <c r="Q93" s="32" t="s">
        <v>108</v>
      </c>
      <c r="R93" s="25" t="s">
        <v>108</v>
      </c>
      <c r="S93" s="26" t="s">
        <v>108</v>
      </c>
      <c r="T93" s="25" t="s">
        <v>108</v>
      </c>
      <c r="U93" s="55" t="s">
        <v>108</v>
      </c>
      <c r="V93" s="16" t="s">
        <v>108</v>
      </c>
      <c r="W93" s="24" t="s">
        <v>107</v>
      </c>
      <c r="X93" s="25" t="s">
        <v>108</v>
      </c>
      <c r="Y93" s="26" t="s">
        <v>108</v>
      </c>
      <c r="Z93" s="28"/>
      <c r="AB93" s="80"/>
      <c r="AC93" s="331"/>
    </row>
    <row r="94" spans="1:29" x14ac:dyDescent="0.25">
      <c r="A94" s="14">
        <v>93</v>
      </c>
      <c r="B94" s="130" t="s">
        <v>387</v>
      </c>
      <c r="C94" s="16" t="s">
        <v>107</v>
      </c>
      <c r="D94" s="30" t="s">
        <v>107</v>
      </c>
      <c r="E94" s="18" t="s">
        <v>108</v>
      </c>
      <c r="F94" s="30" t="s">
        <v>107</v>
      </c>
      <c r="G94" s="18" t="s">
        <v>107</v>
      </c>
      <c r="H94" s="31" t="s">
        <v>109</v>
      </c>
      <c r="I94" s="24" t="s">
        <v>108</v>
      </c>
      <c r="J94" s="32" t="s">
        <v>107</v>
      </c>
      <c r="K94" s="25" t="s">
        <v>108</v>
      </c>
      <c r="L94" s="18" t="s">
        <v>108</v>
      </c>
      <c r="M94" s="18" t="s">
        <v>107</v>
      </c>
      <c r="N94" s="26" t="s">
        <v>107</v>
      </c>
      <c r="O94" s="24" t="s">
        <v>388</v>
      </c>
      <c r="P94" s="24" t="s">
        <v>107</v>
      </c>
      <c r="Q94" s="32" t="s">
        <v>107</v>
      </c>
      <c r="R94" s="25" t="s">
        <v>108</v>
      </c>
      <c r="S94" s="26" t="s">
        <v>107</v>
      </c>
      <c r="T94" s="25" t="s">
        <v>107</v>
      </c>
      <c r="U94" s="55" t="s">
        <v>107</v>
      </c>
      <c r="V94" s="16" t="s">
        <v>108</v>
      </c>
      <c r="W94" s="24" t="s">
        <v>107</v>
      </c>
      <c r="X94" s="25" t="s">
        <v>108</v>
      </c>
      <c r="Y94" s="26" t="s">
        <v>107</v>
      </c>
      <c r="Z94" s="331"/>
      <c r="AB94" s="80"/>
      <c r="AC94" s="331"/>
    </row>
    <row r="95" spans="1:29" x14ac:dyDescent="0.25">
      <c r="A95" s="14">
        <v>94</v>
      </c>
      <c r="B95" s="130" t="s">
        <v>389</v>
      </c>
      <c r="C95" s="16" t="s">
        <v>107</v>
      </c>
      <c r="D95" s="30" t="s">
        <v>108</v>
      </c>
      <c r="E95" s="18" t="s">
        <v>108</v>
      </c>
      <c r="F95" s="30" t="s">
        <v>107</v>
      </c>
      <c r="G95" s="18" t="s">
        <v>107</v>
      </c>
      <c r="H95" s="31" t="s">
        <v>112</v>
      </c>
      <c r="I95" s="24" t="s">
        <v>108</v>
      </c>
      <c r="J95" s="32" t="s">
        <v>107</v>
      </c>
      <c r="K95" s="25" t="s">
        <v>107</v>
      </c>
      <c r="L95" s="18" t="s">
        <v>107</v>
      </c>
      <c r="M95" s="18" t="s">
        <v>107</v>
      </c>
      <c r="N95" s="26" t="s">
        <v>107</v>
      </c>
      <c r="O95" s="24" t="s">
        <v>107</v>
      </c>
      <c r="P95" s="24" t="s">
        <v>107</v>
      </c>
      <c r="Q95" s="32" t="s">
        <v>108</v>
      </c>
      <c r="R95" s="25" t="s">
        <v>107</v>
      </c>
      <c r="S95" s="26" t="s">
        <v>108</v>
      </c>
      <c r="T95" s="25" t="s">
        <v>107</v>
      </c>
      <c r="U95" s="55" t="s">
        <v>107</v>
      </c>
      <c r="V95" s="16" t="s">
        <v>108</v>
      </c>
      <c r="W95" s="24" t="s">
        <v>107</v>
      </c>
      <c r="X95" s="25" t="s">
        <v>107</v>
      </c>
      <c r="Y95" s="26" t="s">
        <v>107</v>
      </c>
      <c r="Z95" s="28"/>
      <c r="AB95" s="80"/>
      <c r="AC95" s="28"/>
    </row>
    <row r="96" spans="1:29" x14ac:dyDescent="0.25">
      <c r="A96" s="14">
        <v>95</v>
      </c>
      <c r="B96" s="130" t="s">
        <v>390</v>
      </c>
      <c r="C96" s="30" t="s">
        <v>391</v>
      </c>
      <c r="D96" s="30" t="s">
        <v>108</v>
      </c>
      <c r="E96" s="18"/>
      <c r="F96" s="15" t="s">
        <v>108</v>
      </c>
      <c r="G96" s="19" t="s">
        <v>108</v>
      </c>
      <c r="H96" s="332" t="s">
        <v>112</v>
      </c>
      <c r="I96" s="333"/>
      <c r="J96" s="334"/>
      <c r="K96" s="335" t="s">
        <v>392</v>
      </c>
      <c r="L96" s="336" t="s">
        <v>393</v>
      </c>
      <c r="M96" s="336"/>
      <c r="N96" s="337" t="s">
        <v>394</v>
      </c>
      <c r="O96" s="338" t="s">
        <v>395</v>
      </c>
      <c r="P96" s="338"/>
      <c r="Q96" s="339"/>
      <c r="R96" s="335" t="s">
        <v>108</v>
      </c>
      <c r="S96" s="337" t="s">
        <v>396</v>
      </c>
      <c r="T96" s="335"/>
      <c r="U96" s="340"/>
      <c r="V96" s="340" t="s">
        <v>108</v>
      </c>
      <c r="W96" s="338" t="s">
        <v>107</v>
      </c>
      <c r="X96" s="335" t="s">
        <v>108</v>
      </c>
      <c r="Y96" s="337" t="s">
        <v>107</v>
      </c>
      <c r="Z96" s="16"/>
      <c r="AC96" s="331"/>
    </row>
    <row r="97" spans="1:37" ht="24.75" thickBot="1" x14ac:dyDescent="0.3">
      <c r="A97" s="14">
        <v>96</v>
      </c>
      <c r="B97" s="341" t="s">
        <v>397</v>
      </c>
      <c r="C97" s="341"/>
      <c r="D97" s="341"/>
      <c r="E97" s="342"/>
      <c r="F97" s="341"/>
      <c r="G97" s="342"/>
      <c r="H97" s="343" t="s">
        <v>112</v>
      </c>
      <c r="I97" s="344"/>
      <c r="J97" s="345"/>
      <c r="K97" s="346"/>
      <c r="L97" s="342"/>
      <c r="M97" s="342"/>
      <c r="N97" s="347" t="s">
        <v>398</v>
      </c>
      <c r="O97" s="344"/>
      <c r="P97" s="344" t="s">
        <v>399</v>
      </c>
      <c r="Q97" s="348"/>
      <c r="R97" s="349" t="s">
        <v>400</v>
      </c>
      <c r="S97" s="350"/>
      <c r="T97" s="351"/>
      <c r="U97" s="352"/>
      <c r="V97" s="350"/>
      <c r="W97" s="353"/>
      <c r="X97" s="351" t="s">
        <v>401</v>
      </c>
      <c r="Y97" s="350"/>
      <c r="Z97" s="51"/>
    </row>
    <row r="98" spans="1:37" ht="15.75" thickTop="1" x14ac:dyDescent="0.25">
      <c r="A98" s="14">
        <v>101</v>
      </c>
      <c r="B98" s="354" t="s">
        <v>402</v>
      </c>
      <c r="C98" s="354">
        <v>60</v>
      </c>
      <c r="D98" s="354">
        <v>271</v>
      </c>
      <c r="E98" s="355"/>
      <c r="F98" s="356">
        <v>110</v>
      </c>
      <c r="G98" s="209">
        <v>35</v>
      </c>
      <c r="H98" s="357">
        <v>60</v>
      </c>
      <c r="I98" s="358">
        <v>62</v>
      </c>
      <c r="J98" s="359">
        <v>80</v>
      </c>
      <c r="K98" s="360">
        <v>65</v>
      </c>
      <c r="L98" s="209">
        <v>130</v>
      </c>
      <c r="M98" s="209">
        <v>20</v>
      </c>
      <c r="N98" s="214">
        <v>25</v>
      </c>
      <c r="O98" s="358"/>
      <c r="P98" s="358">
        <v>80</v>
      </c>
      <c r="Q98" s="360">
        <v>125</v>
      </c>
      <c r="R98" s="360">
        <v>500</v>
      </c>
      <c r="S98" s="218">
        <v>150</v>
      </c>
      <c r="T98" s="217">
        <v>200</v>
      </c>
      <c r="U98" s="219">
        <v>513</v>
      </c>
      <c r="V98" s="214">
        <v>108</v>
      </c>
      <c r="W98" s="215">
        <v>30</v>
      </c>
      <c r="X98" s="217">
        <v>70</v>
      </c>
      <c r="Y98" s="218">
        <v>0</v>
      </c>
      <c r="Z98" s="361"/>
    </row>
    <row r="99" spans="1:37" x14ac:dyDescent="0.25">
      <c r="A99" s="14">
        <v>102</v>
      </c>
      <c r="B99" s="354" t="s">
        <v>403</v>
      </c>
      <c r="C99" s="354"/>
      <c r="D99" s="354"/>
      <c r="E99" s="355"/>
      <c r="F99" s="354"/>
      <c r="G99" s="355"/>
      <c r="H99" s="357"/>
      <c r="I99" s="362"/>
      <c r="J99" s="363"/>
      <c r="K99" s="364"/>
      <c r="L99" s="355"/>
      <c r="M99" s="355"/>
      <c r="N99" s="214"/>
      <c r="O99" s="362"/>
      <c r="P99" s="362"/>
      <c r="Q99" s="364"/>
      <c r="R99" s="364"/>
      <c r="S99" s="218"/>
      <c r="T99" s="217"/>
      <c r="U99" s="219"/>
      <c r="V99" s="214"/>
      <c r="W99" s="215"/>
      <c r="X99" s="217"/>
      <c r="Y99" s="218"/>
      <c r="Z99" s="28"/>
    </row>
    <row r="100" spans="1:37" x14ac:dyDescent="0.25">
      <c r="A100" s="14">
        <v>103</v>
      </c>
      <c r="B100" s="130" t="s">
        <v>404</v>
      </c>
      <c r="C100" s="30">
        <v>7</v>
      </c>
      <c r="D100" s="30">
        <v>9</v>
      </c>
      <c r="E100" s="18"/>
      <c r="F100" s="30">
        <v>4</v>
      </c>
      <c r="G100" s="18">
        <v>8</v>
      </c>
      <c r="H100" s="35">
        <v>8</v>
      </c>
      <c r="I100" s="24">
        <v>8</v>
      </c>
      <c r="J100" s="32">
        <v>9</v>
      </c>
      <c r="K100" s="25">
        <v>7</v>
      </c>
      <c r="L100" s="18">
        <v>6</v>
      </c>
      <c r="M100" s="18">
        <v>8</v>
      </c>
      <c r="N100" s="16">
        <v>7</v>
      </c>
      <c r="O100" s="333"/>
      <c r="P100" s="24">
        <v>9</v>
      </c>
      <c r="Q100" s="30">
        <v>7</v>
      </c>
      <c r="R100" s="30">
        <v>8</v>
      </c>
      <c r="S100" s="26">
        <v>8</v>
      </c>
      <c r="T100" s="25">
        <v>8</v>
      </c>
      <c r="U100" s="27">
        <f>(7+7+7+7+2)/5</f>
        <v>6</v>
      </c>
      <c r="V100" s="16">
        <v>5</v>
      </c>
      <c r="W100" s="136"/>
      <c r="X100" s="89">
        <v>8</v>
      </c>
      <c r="Y100" s="26">
        <v>6</v>
      </c>
      <c r="Z100" s="28"/>
    </row>
    <row r="101" spans="1:37" x14ac:dyDescent="0.25">
      <c r="A101" s="14">
        <v>104</v>
      </c>
      <c r="B101" s="130" t="s">
        <v>405</v>
      </c>
      <c r="C101" s="30">
        <v>8</v>
      </c>
      <c r="D101" s="30">
        <v>9</v>
      </c>
      <c r="E101" s="18"/>
      <c r="F101" s="30">
        <v>7</v>
      </c>
      <c r="G101" s="18">
        <v>8</v>
      </c>
      <c r="H101" s="35">
        <v>8</v>
      </c>
      <c r="I101" s="24">
        <v>8</v>
      </c>
      <c r="J101" s="32"/>
      <c r="K101" s="25">
        <v>7</v>
      </c>
      <c r="L101" s="18">
        <v>7</v>
      </c>
      <c r="M101" s="18">
        <v>9</v>
      </c>
      <c r="N101" s="16">
        <v>7</v>
      </c>
      <c r="O101" s="333"/>
      <c r="P101" s="24">
        <v>10</v>
      </c>
      <c r="Q101" s="30">
        <v>7</v>
      </c>
      <c r="R101" s="30">
        <v>8</v>
      </c>
      <c r="S101" s="26">
        <v>8</v>
      </c>
      <c r="T101" s="25">
        <v>8</v>
      </c>
      <c r="U101" s="365">
        <f>(8+8+9+8+3)/5</f>
        <v>7.2</v>
      </c>
      <c r="V101" s="16">
        <v>5</v>
      </c>
      <c r="W101" s="136"/>
      <c r="X101" s="89">
        <v>8</v>
      </c>
      <c r="Y101" s="26">
        <v>6</v>
      </c>
      <c r="Z101" s="28"/>
    </row>
    <row r="102" spans="1:37" x14ac:dyDescent="0.25">
      <c r="A102" s="14">
        <v>105</v>
      </c>
      <c r="B102" s="130" t="s">
        <v>406</v>
      </c>
      <c r="C102" s="30">
        <v>7</v>
      </c>
      <c r="D102" s="30">
        <v>10</v>
      </c>
      <c r="E102" s="18"/>
      <c r="F102" s="30">
        <v>9</v>
      </c>
      <c r="G102" s="18">
        <v>7</v>
      </c>
      <c r="H102" s="35">
        <v>8</v>
      </c>
      <c r="I102" s="24">
        <v>8</v>
      </c>
      <c r="J102" s="32">
        <v>4</v>
      </c>
      <c r="K102" s="25">
        <v>9</v>
      </c>
      <c r="L102" s="18">
        <v>6</v>
      </c>
      <c r="M102" s="18">
        <v>7</v>
      </c>
      <c r="N102" s="16">
        <v>6</v>
      </c>
      <c r="O102" s="333"/>
      <c r="P102" s="24">
        <v>9</v>
      </c>
      <c r="Q102" s="30">
        <v>5</v>
      </c>
      <c r="R102" s="30">
        <v>8</v>
      </c>
      <c r="S102" s="26">
        <v>8</v>
      </c>
      <c r="T102" s="25">
        <v>9</v>
      </c>
      <c r="U102" s="365">
        <f>(8+8+7+8+5)/5</f>
        <v>7.2</v>
      </c>
      <c r="V102" s="16">
        <v>7</v>
      </c>
      <c r="W102" s="136"/>
      <c r="X102" s="89">
        <v>9</v>
      </c>
      <c r="Y102" s="26">
        <v>9</v>
      </c>
      <c r="Z102" s="28"/>
    </row>
    <row r="103" spans="1:37" x14ac:dyDescent="0.25">
      <c r="A103" s="14">
        <v>106</v>
      </c>
      <c r="B103" s="130" t="s">
        <v>407</v>
      </c>
      <c r="C103" s="30">
        <v>7</v>
      </c>
      <c r="D103" s="30">
        <v>0.75</v>
      </c>
      <c r="E103" s="18">
        <v>11</v>
      </c>
      <c r="F103" s="30">
        <v>14</v>
      </c>
      <c r="G103" s="18">
        <v>13</v>
      </c>
      <c r="H103" s="54" t="s">
        <v>408</v>
      </c>
      <c r="I103" s="24">
        <v>10</v>
      </c>
      <c r="J103" s="32">
        <v>21</v>
      </c>
      <c r="K103" s="25">
        <v>9</v>
      </c>
      <c r="L103" s="18">
        <v>13</v>
      </c>
      <c r="M103" s="18">
        <v>15</v>
      </c>
      <c r="N103" s="55">
        <v>12</v>
      </c>
      <c r="O103" s="333">
        <v>14</v>
      </c>
      <c r="P103" s="24">
        <v>2</v>
      </c>
      <c r="Q103" s="30">
        <v>6</v>
      </c>
      <c r="R103" s="30">
        <v>9</v>
      </c>
      <c r="S103" s="26">
        <v>15</v>
      </c>
      <c r="T103" s="25">
        <v>14</v>
      </c>
      <c r="U103" s="58">
        <v>0.25</v>
      </c>
      <c r="V103" s="55" t="s">
        <v>409</v>
      </c>
      <c r="W103" s="24">
        <v>11</v>
      </c>
      <c r="X103" s="25" t="s">
        <v>410</v>
      </c>
      <c r="Y103" s="26">
        <v>5</v>
      </c>
      <c r="Z103" s="28"/>
      <c r="AA103" s="366"/>
    </row>
    <row r="104" spans="1:37" ht="15.75" thickBot="1" x14ac:dyDescent="0.3">
      <c r="A104" s="14">
        <v>107</v>
      </c>
      <c r="B104" s="271" t="s">
        <v>411</v>
      </c>
      <c r="C104" s="271" t="s">
        <v>412</v>
      </c>
      <c r="D104" s="271"/>
      <c r="E104" s="272" t="s">
        <v>413</v>
      </c>
      <c r="F104" s="271" t="s">
        <v>414</v>
      </c>
      <c r="G104" s="272" t="s">
        <v>415</v>
      </c>
      <c r="H104" s="67" t="s">
        <v>413</v>
      </c>
      <c r="I104" s="274" t="s">
        <v>416</v>
      </c>
      <c r="J104" s="275" t="s">
        <v>417</v>
      </c>
      <c r="K104" s="276" t="s">
        <v>418</v>
      </c>
      <c r="L104" s="272" t="s">
        <v>140</v>
      </c>
      <c r="M104" s="272" t="s">
        <v>418</v>
      </c>
      <c r="N104" s="43" t="s">
        <v>413</v>
      </c>
      <c r="O104" s="274" t="s">
        <v>418</v>
      </c>
      <c r="P104" s="274" t="s">
        <v>419</v>
      </c>
      <c r="Q104" s="276" t="s">
        <v>420</v>
      </c>
      <c r="R104" s="276" t="s">
        <v>421</v>
      </c>
      <c r="S104" s="74" t="s">
        <v>418</v>
      </c>
      <c r="T104" s="68" t="s">
        <v>418</v>
      </c>
      <c r="U104" s="50" t="s">
        <v>422</v>
      </c>
      <c r="V104" s="43" t="s">
        <v>413</v>
      </c>
      <c r="W104" s="42" t="s">
        <v>413</v>
      </c>
      <c r="X104" s="68" t="s">
        <v>418</v>
      </c>
      <c r="Y104" s="74" t="s">
        <v>418</v>
      </c>
      <c r="Z104" s="43"/>
      <c r="AH104" t="s">
        <v>423</v>
      </c>
      <c r="AJ104" t="s">
        <v>424</v>
      </c>
      <c r="AK104" t="s">
        <v>425</v>
      </c>
    </row>
    <row r="105" spans="1:37" ht="15.75" thickTop="1" x14ac:dyDescent="0.25">
      <c r="A105" s="14">
        <v>108</v>
      </c>
      <c r="B105" s="367" t="s">
        <v>426</v>
      </c>
      <c r="C105" s="367"/>
      <c r="D105" s="367"/>
      <c r="E105" s="368"/>
      <c r="F105" s="367"/>
      <c r="G105" s="368"/>
      <c r="H105" s="369"/>
      <c r="I105" s="370"/>
      <c r="J105" s="371"/>
      <c r="K105" s="372"/>
      <c r="L105" s="368"/>
      <c r="M105" s="368"/>
      <c r="N105" s="369"/>
      <c r="O105" s="370"/>
      <c r="P105" s="370"/>
      <c r="Q105" s="371"/>
      <c r="R105" s="372"/>
      <c r="S105" s="26"/>
      <c r="T105" s="25"/>
      <c r="U105" s="55"/>
      <c r="V105" s="26"/>
      <c r="W105" s="24"/>
      <c r="X105" s="25"/>
      <c r="Y105" s="26"/>
      <c r="Z105" s="28"/>
    </row>
    <row r="106" spans="1:37" x14ac:dyDescent="0.25">
      <c r="A106" s="14">
        <v>109</v>
      </c>
      <c r="B106" s="124" t="s">
        <v>427</v>
      </c>
      <c r="C106" s="76" t="s">
        <v>108</v>
      </c>
      <c r="D106" s="76" t="s">
        <v>108</v>
      </c>
      <c r="E106" s="84" t="s">
        <v>108</v>
      </c>
      <c r="F106" s="76" t="s">
        <v>107</v>
      </c>
      <c r="G106" s="84" t="s">
        <v>108</v>
      </c>
      <c r="H106" s="27" t="s">
        <v>112</v>
      </c>
      <c r="I106" s="78" t="s">
        <v>108</v>
      </c>
      <c r="J106" s="27" t="s">
        <v>107</v>
      </c>
      <c r="K106" s="88" t="s">
        <v>428</v>
      </c>
      <c r="L106" s="84" t="s">
        <v>108</v>
      </c>
      <c r="M106" s="84" t="s">
        <v>108</v>
      </c>
      <c r="N106" s="77" t="s">
        <v>429</v>
      </c>
      <c r="O106" s="78" t="s">
        <v>430</v>
      </c>
      <c r="P106" s="78" t="s">
        <v>431</v>
      </c>
      <c r="Q106" s="125" t="s">
        <v>108</v>
      </c>
      <c r="R106" s="88" t="s">
        <v>107</v>
      </c>
      <c r="S106" s="77" t="s">
        <v>431</v>
      </c>
      <c r="T106" s="88" t="s">
        <v>108</v>
      </c>
      <c r="U106" s="27" t="s">
        <v>107</v>
      </c>
      <c r="V106" s="77" t="s">
        <v>108</v>
      </c>
      <c r="W106" s="78" t="s">
        <v>108</v>
      </c>
      <c r="X106" s="88" t="s">
        <v>108</v>
      </c>
      <c r="Y106" s="77" t="s">
        <v>107</v>
      </c>
      <c r="Z106" s="94"/>
      <c r="AB106" s="80"/>
      <c r="AC106" s="252"/>
    </row>
    <row r="107" spans="1:37" x14ac:dyDescent="0.25">
      <c r="A107" s="14">
        <v>110</v>
      </c>
      <c r="B107" s="124" t="s">
        <v>432</v>
      </c>
      <c r="C107" s="76" t="s">
        <v>107</v>
      </c>
      <c r="D107" s="76" t="s">
        <v>107</v>
      </c>
      <c r="E107" s="84" t="s">
        <v>107</v>
      </c>
      <c r="F107" s="76" t="s">
        <v>107</v>
      </c>
      <c r="G107" s="84" t="s">
        <v>108</v>
      </c>
      <c r="H107" s="27" t="s">
        <v>112</v>
      </c>
      <c r="I107" s="78" t="s">
        <v>107</v>
      </c>
      <c r="J107" s="27" t="s">
        <v>107</v>
      </c>
      <c r="K107" s="88" t="s">
        <v>107</v>
      </c>
      <c r="L107" s="84" t="s">
        <v>107</v>
      </c>
      <c r="M107" s="84" t="s">
        <v>107</v>
      </c>
      <c r="N107" s="77" t="s">
        <v>107</v>
      </c>
      <c r="O107" s="78" t="s">
        <v>107</v>
      </c>
      <c r="P107" s="373" t="s">
        <v>108</v>
      </c>
      <c r="Q107" s="374"/>
      <c r="R107" s="88" t="s">
        <v>107</v>
      </c>
      <c r="S107" s="142" t="s">
        <v>107</v>
      </c>
      <c r="T107" s="375" t="s">
        <v>116</v>
      </c>
      <c r="U107" s="27" t="s">
        <v>107</v>
      </c>
      <c r="V107" s="142" t="s">
        <v>107</v>
      </c>
      <c r="W107" s="376" t="s">
        <v>108</v>
      </c>
      <c r="X107" s="375" t="s">
        <v>108</v>
      </c>
      <c r="Y107" s="142" t="s">
        <v>107</v>
      </c>
      <c r="Z107" s="94"/>
      <c r="AB107" s="80"/>
    </row>
    <row r="108" spans="1:37" x14ac:dyDescent="0.25">
      <c r="A108" s="14">
        <v>111</v>
      </c>
      <c r="B108" s="124" t="s">
        <v>433</v>
      </c>
      <c r="C108" s="76" t="s">
        <v>107</v>
      </c>
      <c r="D108" s="76" t="s">
        <v>107</v>
      </c>
      <c r="E108" s="84" t="s">
        <v>107</v>
      </c>
      <c r="F108" s="76" t="s">
        <v>107</v>
      </c>
      <c r="G108" s="84" t="s">
        <v>108</v>
      </c>
      <c r="H108" s="93" t="s">
        <v>112</v>
      </c>
      <c r="I108" s="78" t="s">
        <v>107</v>
      </c>
      <c r="J108" s="27" t="s">
        <v>107</v>
      </c>
      <c r="K108" s="88" t="s">
        <v>107</v>
      </c>
      <c r="L108" s="84" t="s">
        <v>107</v>
      </c>
      <c r="M108" s="84" t="s">
        <v>107</v>
      </c>
      <c r="N108" s="77" t="s">
        <v>108</v>
      </c>
      <c r="O108" s="78" t="s">
        <v>107</v>
      </c>
      <c r="P108" s="78" t="s">
        <v>108</v>
      </c>
      <c r="Q108" s="125" t="s">
        <v>108</v>
      </c>
      <c r="R108" s="88" t="s">
        <v>107</v>
      </c>
      <c r="S108" s="377" t="s">
        <v>107</v>
      </c>
      <c r="T108" s="378" t="s">
        <v>116</v>
      </c>
      <c r="U108" s="27" t="s">
        <v>107</v>
      </c>
      <c r="V108" s="377" t="s">
        <v>107</v>
      </c>
      <c r="W108" s="379" t="s">
        <v>108</v>
      </c>
      <c r="X108" s="378" t="s">
        <v>107</v>
      </c>
      <c r="Y108" s="377" t="s">
        <v>107</v>
      </c>
      <c r="Z108" s="94"/>
      <c r="AB108" s="80"/>
    </row>
    <row r="109" spans="1:37" x14ac:dyDescent="0.25">
      <c r="A109" s="14">
        <v>112</v>
      </c>
      <c r="B109" s="124" t="s">
        <v>434</v>
      </c>
      <c r="C109" s="76" t="s">
        <v>107</v>
      </c>
      <c r="D109" s="76" t="s">
        <v>108</v>
      </c>
      <c r="E109" s="84" t="s">
        <v>108</v>
      </c>
      <c r="F109" s="76" t="s">
        <v>107</v>
      </c>
      <c r="G109" s="84" t="s">
        <v>108</v>
      </c>
      <c r="H109" s="93" t="s">
        <v>112</v>
      </c>
      <c r="I109" s="78" t="s">
        <v>108</v>
      </c>
      <c r="J109" s="27" t="s">
        <v>107</v>
      </c>
      <c r="K109" s="88" t="s">
        <v>108</v>
      </c>
      <c r="L109" s="84" t="s">
        <v>107</v>
      </c>
      <c r="M109" s="84" t="s">
        <v>108</v>
      </c>
      <c r="N109" s="77" t="s">
        <v>108</v>
      </c>
      <c r="O109" s="78" t="s">
        <v>107</v>
      </c>
      <c r="P109" s="78" t="s">
        <v>108</v>
      </c>
      <c r="Q109" s="125" t="s">
        <v>108</v>
      </c>
      <c r="R109" s="88" t="s">
        <v>107</v>
      </c>
      <c r="S109" s="77" t="s">
        <v>435</v>
      </c>
      <c r="T109" s="88" t="s">
        <v>108</v>
      </c>
      <c r="U109" s="27" t="s">
        <v>107</v>
      </c>
      <c r="V109" s="77" t="s">
        <v>108</v>
      </c>
      <c r="W109" s="78" t="s">
        <v>108</v>
      </c>
      <c r="X109" s="88" t="s">
        <v>108</v>
      </c>
      <c r="Y109" s="77" t="s">
        <v>107</v>
      </c>
      <c r="Z109" s="94"/>
      <c r="AC109" s="80"/>
    </row>
    <row r="110" spans="1:37" x14ac:dyDescent="0.25">
      <c r="A110" s="14">
        <v>113</v>
      </c>
      <c r="B110" s="124" t="s">
        <v>436</v>
      </c>
      <c r="C110" s="76" t="s">
        <v>108</v>
      </c>
      <c r="D110" s="76" t="s">
        <v>108</v>
      </c>
      <c r="E110" s="84" t="s">
        <v>108</v>
      </c>
      <c r="F110" s="76" t="s">
        <v>107</v>
      </c>
      <c r="G110" s="84" t="s">
        <v>108</v>
      </c>
      <c r="H110" s="93" t="s">
        <v>112</v>
      </c>
      <c r="I110" s="78" t="s">
        <v>108</v>
      </c>
      <c r="J110" s="27" t="s">
        <v>107</v>
      </c>
      <c r="K110" s="88" t="s">
        <v>108</v>
      </c>
      <c r="L110" s="84" t="s">
        <v>108</v>
      </c>
      <c r="M110" s="84" t="s">
        <v>437</v>
      </c>
      <c r="N110" s="77" t="s">
        <v>437</v>
      </c>
      <c r="O110" s="78" t="s">
        <v>438</v>
      </c>
      <c r="P110" s="78" t="s">
        <v>108</v>
      </c>
      <c r="Q110" s="125" t="s">
        <v>107</v>
      </c>
      <c r="R110" s="88" t="s">
        <v>107</v>
      </c>
      <c r="S110" s="77" t="s">
        <v>108</v>
      </c>
      <c r="T110" s="88" t="s">
        <v>108</v>
      </c>
      <c r="U110" s="27" t="s">
        <v>107</v>
      </c>
      <c r="V110" s="77" t="s">
        <v>108</v>
      </c>
      <c r="W110" s="78" t="s">
        <v>108</v>
      </c>
      <c r="X110" s="88" t="s">
        <v>108</v>
      </c>
      <c r="Y110" s="77" t="s">
        <v>107</v>
      </c>
      <c r="Z110" s="94"/>
      <c r="AB110" s="58"/>
      <c r="AC110" s="380"/>
    </row>
    <row r="111" spans="1:37" x14ac:dyDescent="0.25">
      <c r="A111" s="14">
        <v>114</v>
      </c>
      <c r="B111" s="124" t="s">
        <v>439</v>
      </c>
      <c r="C111" s="76" t="s">
        <v>108</v>
      </c>
      <c r="D111" s="76" t="s">
        <v>107</v>
      </c>
      <c r="E111" s="84" t="s">
        <v>108</v>
      </c>
      <c r="F111" s="76" t="s">
        <v>107</v>
      </c>
      <c r="G111" s="84" t="s">
        <v>108</v>
      </c>
      <c r="H111" s="93" t="s">
        <v>112</v>
      </c>
      <c r="I111" s="78" t="s">
        <v>107</v>
      </c>
      <c r="J111" s="27" t="s">
        <v>107</v>
      </c>
      <c r="K111" s="88" t="s">
        <v>107</v>
      </c>
      <c r="L111" s="84" t="s">
        <v>107</v>
      </c>
      <c r="M111" s="84" t="s">
        <v>107</v>
      </c>
      <c r="N111" s="77" t="s">
        <v>437</v>
      </c>
      <c r="O111" s="78" t="s">
        <v>107</v>
      </c>
      <c r="P111" s="78" t="s">
        <v>108</v>
      </c>
      <c r="Q111" s="125" t="s">
        <v>107</v>
      </c>
      <c r="R111" s="88" t="s">
        <v>107</v>
      </c>
      <c r="S111" s="77" t="s">
        <v>107</v>
      </c>
      <c r="T111" s="88" t="s">
        <v>107</v>
      </c>
      <c r="U111" s="27" t="s">
        <v>107</v>
      </c>
      <c r="V111" s="77" t="s">
        <v>108</v>
      </c>
      <c r="W111" s="78" t="s">
        <v>108</v>
      </c>
      <c r="X111" s="88" t="s">
        <v>107</v>
      </c>
      <c r="Y111" s="77" t="s">
        <v>107</v>
      </c>
      <c r="Z111" s="94"/>
      <c r="AB111" s="58"/>
      <c r="AC111" s="380"/>
    </row>
    <row r="112" spans="1:37" x14ac:dyDescent="0.25">
      <c r="A112" s="14">
        <v>115</v>
      </c>
      <c r="B112" s="124" t="s">
        <v>440</v>
      </c>
      <c r="C112" s="76" t="s">
        <v>108</v>
      </c>
      <c r="D112" s="76" t="s">
        <v>108</v>
      </c>
      <c r="E112" s="84" t="s">
        <v>108</v>
      </c>
      <c r="F112" s="76" t="s">
        <v>107</v>
      </c>
      <c r="G112" s="84" t="s">
        <v>108</v>
      </c>
      <c r="H112" s="93" t="s">
        <v>112</v>
      </c>
      <c r="I112" s="78" t="s">
        <v>108</v>
      </c>
      <c r="J112" s="27" t="s">
        <v>107</v>
      </c>
      <c r="K112" s="88" t="s">
        <v>108</v>
      </c>
      <c r="L112" s="84" t="s">
        <v>107</v>
      </c>
      <c r="M112" s="84" t="s">
        <v>107</v>
      </c>
      <c r="N112" s="77" t="s">
        <v>437</v>
      </c>
      <c r="O112" s="78" t="s">
        <v>107</v>
      </c>
      <c r="P112" s="78" t="s">
        <v>108</v>
      </c>
      <c r="Q112" s="125" t="s">
        <v>107</v>
      </c>
      <c r="R112" s="88" t="s">
        <v>107</v>
      </c>
      <c r="S112" s="77" t="s">
        <v>108</v>
      </c>
      <c r="T112" s="88" t="s">
        <v>108</v>
      </c>
      <c r="U112" s="27" t="s">
        <v>107</v>
      </c>
      <c r="V112" s="77" t="s">
        <v>108</v>
      </c>
      <c r="W112" s="78" t="s">
        <v>108</v>
      </c>
      <c r="X112" s="88" t="s">
        <v>108</v>
      </c>
      <c r="Y112" s="77" t="s">
        <v>107</v>
      </c>
      <c r="Z112" s="94"/>
      <c r="AB112" s="58"/>
      <c r="AC112" s="380"/>
    </row>
    <row r="113" spans="1:29" x14ac:dyDescent="0.25">
      <c r="A113" s="14">
        <v>116</v>
      </c>
      <c r="B113" s="124" t="s">
        <v>441</v>
      </c>
      <c r="C113" s="76" t="s">
        <v>108</v>
      </c>
      <c r="D113" s="76" t="s">
        <v>107</v>
      </c>
      <c r="E113" s="84" t="s">
        <v>108</v>
      </c>
      <c r="F113" s="76" t="s">
        <v>108</v>
      </c>
      <c r="G113" s="84" t="s">
        <v>108</v>
      </c>
      <c r="H113" s="93" t="s">
        <v>112</v>
      </c>
      <c r="I113" s="78" t="s">
        <v>108</v>
      </c>
      <c r="J113" s="27" t="s">
        <v>107</v>
      </c>
      <c r="K113" s="88" t="s">
        <v>107</v>
      </c>
      <c r="L113" s="84" t="s">
        <v>107</v>
      </c>
      <c r="M113" s="84" t="s">
        <v>437</v>
      </c>
      <c r="N113" s="77" t="s">
        <v>437</v>
      </c>
      <c r="O113" s="78" t="s">
        <v>107</v>
      </c>
      <c r="P113" s="78" t="s">
        <v>108</v>
      </c>
      <c r="Q113" s="125" t="s">
        <v>107</v>
      </c>
      <c r="R113" s="88" t="s">
        <v>107</v>
      </c>
      <c r="S113" s="77" t="s">
        <v>108</v>
      </c>
      <c r="T113" s="88" t="s">
        <v>108</v>
      </c>
      <c r="U113" s="27" t="s">
        <v>107</v>
      </c>
      <c r="V113" s="77" t="s">
        <v>108</v>
      </c>
      <c r="W113" s="78" t="s">
        <v>108</v>
      </c>
      <c r="X113" s="88" t="s">
        <v>108</v>
      </c>
      <c r="Y113" s="77" t="s">
        <v>107</v>
      </c>
      <c r="Z113" s="94"/>
      <c r="AB113" s="58"/>
      <c r="AC113" s="380"/>
    </row>
    <row r="114" spans="1:29" x14ac:dyDescent="0.25">
      <c r="A114" s="14">
        <v>117</v>
      </c>
      <c r="B114" s="124" t="s">
        <v>442</v>
      </c>
      <c r="C114" s="76" t="s">
        <v>108</v>
      </c>
      <c r="D114" s="76" t="s">
        <v>108</v>
      </c>
      <c r="E114" s="84" t="s">
        <v>108</v>
      </c>
      <c r="F114" s="76" t="s">
        <v>108</v>
      </c>
      <c r="G114" s="84" t="s">
        <v>108</v>
      </c>
      <c r="H114" s="93" t="s">
        <v>112</v>
      </c>
      <c r="I114" s="78" t="s">
        <v>108</v>
      </c>
      <c r="J114" s="27" t="s">
        <v>107</v>
      </c>
      <c r="K114" s="88" t="s">
        <v>108</v>
      </c>
      <c r="L114" s="84" t="s">
        <v>108</v>
      </c>
      <c r="M114" s="84" t="s">
        <v>107</v>
      </c>
      <c r="N114" s="77" t="s">
        <v>108</v>
      </c>
      <c r="O114" s="78" t="s">
        <v>107</v>
      </c>
      <c r="P114" s="78" t="s">
        <v>108</v>
      </c>
      <c r="Q114" s="125" t="s">
        <v>108</v>
      </c>
      <c r="R114" s="88" t="s">
        <v>108</v>
      </c>
      <c r="S114" s="77" t="s">
        <v>108</v>
      </c>
      <c r="T114" s="88" t="s">
        <v>108</v>
      </c>
      <c r="U114" s="27" t="s">
        <v>107</v>
      </c>
      <c r="V114" s="77" t="s">
        <v>108</v>
      </c>
      <c r="W114" s="78" t="s">
        <v>108</v>
      </c>
      <c r="X114" s="88" t="s">
        <v>108</v>
      </c>
      <c r="Y114" s="77" t="s">
        <v>108</v>
      </c>
      <c r="Z114" s="94"/>
      <c r="AB114" s="80"/>
    </row>
    <row r="115" spans="1:29" x14ac:dyDescent="0.25">
      <c r="A115" s="14">
        <v>118</v>
      </c>
      <c r="B115" s="124" t="s">
        <v>443</v>
      </c>
      <c r="C115" s="76" t="s">
        <v>108</v>
      </c>
      <c r="D115" s="76" t="s">
        <v>107</v>
      </c>
      <c r="E115" s="84" t="s">
        <v>108</v>
      </c>
      <c r="F115" s="76" t="s">
        <v>108</v>
      </c>
      <c r="G115" s="84" t="s">
        <v>108</v>
      </c>
      <c r="H115" s="93" t="s">
        <v>112</v>
      </c>
      <c r="I115" s="78" t="s">
        <v>107</v>
      </c>
      <c r="J115" s="27" t="s">
        <v>107</v>
      </c>
      <c r="K115" s="88" t="s">
        <v>107</v>
      </c>
      <c r="L115" s="84" t="s">
        <v>107</v>
      </c>
      <c r="M115" s="84" t="s">
        <v>107</v>
      </c>
      <c r="N115" s="77" t="s">
        <v>108</v>
      </c>
      <c r="O115" s="78" t="s">
        <v>108</v>
      </c>
      <c r="P115" s="78" t="s">
        <v>108</v>
      </c>
      <c r="Q115" s="125" t="s">
        <v>107</v>
      </c>
      <c r="R115" s="88" t="s">
        <v>107</v>
      </c>
      <c r="S115" s="77" t="s">
        <v>107</v>
      </c>
      <c r="T115" s="88" t="s">
        <v>108</v>
      </c>
      <c r="U115" s="27" t="s">
        <v>107</v>
      </c>
      <c r="V115" s="77" t="s">
        <v>108</v>
      </c>
      <c r="W115" s="78" t="s">
        <v>108</v>
      </c>
      <c r="X115" s="88" t="s">
        <v>108</v>
      </c>
      <c r="Y115" s="77" t="s">
        <v>107</v>
      </c>
      <c r="Z115" s="94"/>
      <c r="AB115" s="80"/>
    </row>
    <row r="116" spans="1:29" x14ac:dyDescent="0.25">
      <c r="A116" s="14">
        <v>119</v>
      </c>
      <c r="B116" s="124" t="s">
        <v>444</v>
      </c>
      <c r="C116" s="76" t="s">
        <v>107</v>
      </c>
      <c r="D116" s="76" t="s">
        <v>108</v>
      </c>
      <c r="E116" s="84" t="s">
        <v>108</v>
      </c>
      <c r="F116" s="76" t="s">
        <v>107</v>
      </c>
      <c r="G116" s="84" t="s">
        <v>108</v>
      </c>
      <c r="H116" s="93" t="s">
        <v>112</v>
      </c>
      <c r="I116" s="78" t="s">
        <v>108</v>
      </c>
      <c r="J116" s="27" t="s">
        <v>107</v>
      </c>
      <c r="K116" s="88" t="s">
        <v>107</v>
      </c>
      <c r="L116" s="84" t="s">
        <v>108</v>
      </c>
      <c r="M116" s="84" t="s">
        <v>108</v>
      </c>
      <c r="N116" s="77" t="s">
        <v>108</v>
      </c>
      <c r="O116" s="78" t="s">
        <v>107</v>
      </c>
      <c r="P116" s="78" t="s">
        <v>108</v>
      </c>
      <c r="Q116" s="125" t="s">
        <v>108</v>
      </c>
      <c r="R116" s="88" t="s">
        <v>107</v>
      </c>
      <c r="S116" s="77" t="s">
        <v>107</v>
      </c>
      <c r="T116" s="88" t="s">
        <v>107</v>
      </c>
      <c r="U116" s="27" t="s">
        <v>108</v>
      </c>
      <c r="V116" s="77" t="s">
        <v>108</v>
      </c>
      <c r="W116" s="78" t="s">
        <v>108</v>
      </c>
      <c r="X116" s="88" t="s">
        <v>108</v>
      </c>
      <c r="Y116" s="77" t="s">
        <v>108</v>
      </c>
      <c r="Z116" s="94"/>
      <c r="AB116" s="80"/>
    </row>
    <row r="117" spans="1:29" ht="15.75" thickBot="1" x14ac:dyDescent="0.3">
      <c r="A117" s="14">
        <v>120</v>
      </c>
      <c r="B117" s="37" t="s">
        <v>445</v>
      </c>
      <c r="C117" s="381" t="s">
        <v>107</v>
      </c>
      <c r="D117" s="381" t="s">
        <v>108</v>
      </c>
      <c r="E117" s="150" t="s">
        <v>446</v>
      </c>
      <c r="F117" s="381" t="s">
        <v>107</v>
      </c>
      <c r="G117" s="150" t="s">
        <v>447</v>
      </c>
      <c r="H117" s="277"/>
      <c r="I117" s="279" t="s">
        <v>448</v>
      </c>
      <c r="J117" s="382"/>
      <c r="K117" s="278" t="s">
        <v>107</v>
      </c>
      <c r="L117" s="150" t="s">
        <v>449</v>
      </c>
      <c r="M117" s="150" t="s">
        <v>107</v>
      </c>
      <c r="N117" s="277" t="s">
        <v>450</v>
      </c>
      <c r="O117" s="279" t="s">
        <v>451</v>
      </c>
      <c r="P117" s="279" t="s">
        <v>452</v>
      </c>
      <c r="Q117" s="382"/>
      <c r="R117" s="278" t="s">
        <v>107</v>
      </c>
      <c r="S117" s="277" t="s">
        <v>453</v>
      </c>
      <c r="T117" s="278"/>
      <c r="U117" s="50" t="s">
        <v>454</v>
      </c>
      <c r="V117" s="277" t="s">
        <v>455</v>
      </c>
      <c r="W117" s="279"/>
      <c r="X117" s="278" t="s">
        <v>456</v>
      </c>
      <c r="Y117" s="277"/>
      <c r="Z117" s="383"/>
      <c r="AB117" s="80"/>
    </row>
    <row r="118" spans="1:29" ht="26.25" thickTop="1" thickBot="1" x14ac:dyDescent="0.3">
      <c r="A118" s="384"/>
      <c r="B118" s="385" t="s">
        <v>457</v>
      </c>
      <c r="C118" s="386" t="s">
        <v>458</v>
      </c>
      <c r="D118" s="386" t="s">
        <v>459</v>
      </c>
      <c r="E118" s="387" t="s">
        <v>460</v>
      </c>
      <c r="F118" s="386" t="s">
        <v>461</v>
      </c>
      <c r="G118" s="387" t="s">
        <v>462</v>
      </c>
      <c r="H118" s="388" t="s">
        <v>463</v>
      </c>
      <c r="I118" s="389" t="s">
        <v>464</v>
      </c>
      <c r="J118" s="390" t="s">
        <v>465</v>
      </c>
      <c r="K118" s="391" t="s">
        <v>466</v>
      </c>
      <c r="L118" s="387" t="s">
        <v>467</v>
      </c>
      <c r="M118" s="387" t="s">
        <v>468</v>
      </c>
      <c r="N118" s="392" t="s">
        <v>469</v>
      </c>
      <c r="O118" s="389" t="s">
        <v>470</v>
      </c>
      <c r="P118" s="389" t="s">
        <v>471</v>
      </c>
      <c r="Q118" s="390" t="s">
        <v>472</v>
      </c>
      <c r="R118" s="391" t="s">
        <v>473</v>
      </c>
      <c r="S118" s="393" t="s">
        <v>474</v>
      </c>
      <c r="T118" s="391" t="s">
        <v>475</v>
      </c>
      <c r="U118" s="392" t="s">
        <v>476</v>
      </c>
      <c r="V118" s="392" t="s">
        <v>477</v>
      </c>
      <c r="W118" s="389" t="s">
        <v>478</v>
      </c>
      <c r="X118" s="391" t="s">
        <v>479</v>
      </c>
      <c r="Y118" s="393" t="s">
        <v>480</v>
      </c>
      <c r="Z118" s="394"/>
    </row>
    <row r="119" spans="1:29" ht="15.75" thickTop="1" x14ac:dyDescent="0.25">
      <c r="S119" s="396"/>
    </row>
  </sheetData>
  <dataValidations count="47">
    <dataValidation type="list" allowBlank="1" showErrorMessage="1" error="Please enter &quot;Yes&quot; or &quot;No&quot; or &quot;N/A&quot;_x000a_Use Comments column if necessary." promptTitle="Hold Groups" prompt="Horizon Sites--what is your equivalent to be able to control which libraries can place holds on which other libraries' stuff?" sqref="X14">
      <formula1>$F$1:$F$3</formula1>
    </dataValidation>
    <dataValidation type="list" allowBlank="1" showInputMessage="1" showErrorMessage="1" sqref="C77 X77 M77:N77">
      <formula1>$F$1:$F$3</formula1>
    </dataValidation>
    <dataValidation type="list" allowBlank="1" showErrorMessage="1" error="Please enter &quot;Yes&quot; or &quot;No&quot; or &quot;N/A&quot;_x000a_Use Comments column if necessary." sqref="C79 X79 M79:N79">
      <formula1>$F$1:$F$3</formula1>
    </dataValidation>
    <dataValidation type="list" allowBlank="1" showInputMessage="1" showErrorMessage="1" error="Please enter &quot;Yes&quot; or &quot;No&quot; or &quot;N/A&quot;_x000a_Use Comments column if necessary." sqref="C33:C38 C61:C69 C78 C80 C72:C76 C82:C87 C92 X82:X87 M33:N38 M80:N80 M72:N76 M61:N69 M78:N78 X12 X15 X18:X20 X33:X38 X61:X69 X78 X80 X72:X76 M82:N87">
      <formula1>$F$1:$F$3</formula1>
    </dataValidation>
    <dataValidation type="list" allowBlank="1" showInputMessage="1" showErrorMessage="1" sqref="G77 Q77 U77">
      <formula1>$G$1:$G$3</formula1>
    </dataValidation>
    <dataValidation type="list" allowBlank="1" showErrorMessage="1" error="Please enter &quot;Yes&quot; or &quot;No&quot; or &quot;N/A&quot;_x000a_Use Comments column if necessary." sqref="G79 Q79 U79">
      <formula1>$G$1:$G$3</formula1>
    </dataValidation>
    <dataValidation type="list" allowBlank="1" showInputMessage="1" showErrorMessage="1" error="Please enter &quot;Yes&quot; or &quot;No&quot; or &quot;N/A&quot;_x000a_Use Comments column if necessary." sqref="G12 Q72:Q76 Q80 Q78 Q61:Q69 Q53:Q54 Q33:Q38 Q24 U82:U87 U80 U78 U72:U76 U61:U69 U33:U38 U24 U15 U18:U20 U12 G82:G87 G72:G76 G80 G78 G61:G69 G53:G54 G33:G38 G24 G18:G20 G15">
      <formula1>$G$1:$G$3</formula1>
    </dataValidation>
    <dataValidation type="list" allowBlank="1" showErrorMessage="1" error="Please enter &quot;Yes&quot; or &quot;No&quot; or &quot;N/A&quot;_x000a_Use Comments column if necessary." promptTitle="Hold Groups" prompt="Horizon Sites--what is your equivalent to be able to control which libraries can place holds on which other libraries' stuff?" sqref="G14 Q14 U14">
      <formula1>$G$1:$G$3</formula1>
    </dataValidation>
    <dataValidation type="list" allowBlank="1" showInputMessage="1" showErrorMessage="1" error="Please enter &quot;Yes&quot; or &quot;No&quot; or &quot;N/A&quot;_x000a_Use Comments column if necessary." sqref="J107">
      <formula1>$F$109:$F$111</formula1>
    </dataValidation>
    <dataValidation type="list" allowBlank="1" showInputMessage="1" showErrorMessage="1" sqref="J77">
      <formula1>$H$1:$H$3</formula1>
    </dataValidation>
    <dataValidation type="list" allowBlank="1" showErrorMessage="1" error="Please enter &quot;Yes&quot; or &quot;No&quot; or &quot;N/A&quot;_x000a_Use Comments column if necessary." sqref="J79">
      <formula1>$H$1:$H$3</formula1>
    </dataValidation>
    <dataValidation type="list" allowBlank="1" showInputMessage="1" showErrorMessage="1" error="Please enter &quot;Yes&quot; or &quot;No&quot; or &quot;N/A&quot;_x000a_Use Comments column if necessary." sqref="J12 J15 J18:J20 J33:J38 J61:J69 J78 J80 J72:J76 J82:J87">
      <formula1>$H$1:$H$3</formula1>
    </dataValidation>
    <dataValidation type="list" allowBlank="1" showErrorMessage="1" error="Please enter &quot;Yes&quot; or &quot;No&quot; or &quot;N/A&quot;_x000a_Use Comments column if necessary." promptTitle="Hold Groups" prompt="Horizon Sites--what is your equivalent to be able to control which libraries can place holds on which other libraries' stuff?" sqref="J14">
      <formula1>$H$1:$H$3</formula1>
    </dataValidation>
    <dataValidation type="list" allowBlank="1" showInputMessage="1" showErrorMessage="1" sqref="E77">
      <formula1>$I$1:$I$3</formula1>
    </dataValidation>
    <dataValidation type="list" allowBlank="1" showErrorMessage="1" error="Please enter &quot;Yes&quot; or &quot;No&quot; or &quot;N/A&quot;_x000a_Use Comments column if necessary." sqref="E79">
      <formula1>$I$1:$I$3</formula1>
    </dataValidation>
    <dataValidation type="list" allowBlank="1" showInputMessage="1" showErrorMessage="1" error="Please enter &quot;Yes&quot; or &quot;No&quot; or &quot;N/A&quot;_x000a_Use Comments column if necessary." sqref="E12 E82:E87 E72:E76 E80 E78 E61:E69 E33:E38 E24 E18:E20 E15">
      <formula1>$I$1:$I$3</formula1>
    </dataValidation>
    <dataValidation type="list" allowBlank="1" showErrorMessage="1" error="Please enter &quot;Yes&quot; or &quot;No&quot; or &quot;N/A&quot;_x000a_Use Comments column if necessary." promptTitle="Hold Groups" prompt="Horizon Sites--what is your equivalent to be able to control which libraries can place holds on which other libraries' stuff?" sqref="E14">
      <formula1>$I$1:$I$3</formula1>
    </dataValidation>
    <dataValidation type="list" allowBlank="1" showInputMessage="1" showErrorMessage="1" sqref="R77 D77 V77 L77">
      <formula1>$K$1:$K$3</formula1>
    </dataValidation>
    <dataValidation type="list" allowBlank="1" showErrorMessage="1" error="Please enter &quot;Yes&quot; or &quot;No&quot; or &quot;N/A&quot;_x000a_Use Comments column if necessary." sqref="R79 D79 V79 L79">
      <formula1>$K$1:$K$3</formula1>
    </dataValidation>
    <dataValidation type="list" allowBlank="1" showInputMessage="1" showErrorMessage="1" error="Please enter &quot;Yes&quot; or &quot;No&quot; or &quot;N/A&quot;_x000a_Use Comments column if necessary." sqref="D15 L72:L76 L33:L38 L80 L78 L61:L69 D82:D87 V92 V82:V87 V72:V76 V80 V78 V61:V69 V33:V38 V18:V20 V15 V12 R82:R87 R72:R76 R80 R78 R61:R69 R33:R38 R15 R12 D72:D76 D80 D78 D63:D69 D61 D33:D38 D18:D19 D12 L82:L87">
      <formula1>$K$1:$K$3</formula1>
    </dataValidation>
    <dataValidation type="list" allowBlank="1" showErrorMessage="1" error="Please enter &quot;Yes&quot; or &quot;No&quot; or &quot;N/A&quot;_x000a_Use Comments column if necessary." promptTitle="Hold Groups" prompt="Horizon Sites--what is your equivalent to be able to control which libraries can place holds on which other libraries' stuff?" sqref="R14 V14 D14">
      <formula1>$K$1:$K$3</formula1>
    </dataValidation>
    <dataValidation type="list" allowBlank="1" showInputMessage="1" showErrorMessage="1" sqref="F77 H77">
      <formula1>$O$1:$O$3</formula1>
    </dataValidation>
    <dataValidation type="list" allowBlank="1" showErrorMessage="1" error="Please enter &quot;Yes&quot; or &quot;No&quot; or &quot;N/A&quot;_x000a_Use Comments column if necessary." sqref="F79 H79">
      <formula1>$O$1:$O$3</formula1>
    </dataValidation>
    <dataValidation type="list" allowBlank="1" showInputMessage="1" showErrorMessage="1" error="Please enter &quot;Yes&quot; or &quot;No&quot; or &quot;N/A&quot;_x000a_Use Comments column if necessary." sqref="H78 H82:H87 F82:F87 F78 F80 F72:F76 F61:F69 H61:H69 H72:H76 H80">
      <formula1>$O$1:$O$3</formula1>
    </dataValidation>
    <dataValidation type="list" allowBlank="1" showInputMessage="1" showErrorMessage="1" sqref="I77">
      <formula1>$P$1:$P$3</formula1>
    </dataValidation>
    <dataValidation type="list" allowBlank="1" showErrorMessage="1" error="Please enter &quot;Yes&quot; or &quot;No&quot; or &quot;N/A&quot;_x000a_Use Comments column if necessary." sqref="I79">
      <formula1>$P$1:$P$3</formula1>
    </dataValidation>
    <dataValidation type="list" allowBlank="1" showInputMessage="1" showErrorMessage="1" error="Please enter &quot;Yes&quot; or &quot;No&quot; or &quot;N/A&quot;_x000a_Use Comments column if necessary." sqref="I78 I80 I72:I76 I61:I69 I82:I87">
      <formula1>$P$1:$P$3</formula1>
    </dataValidation>
    <dataValidation type="list" allowBlank="1" showInputMessage="1" showErrorMessage="1" error="Please enter &quot;Yes&quot; or &quot;No&quot; or &quot;N/A&quot;_x000a_Use Comments column if necessary." sqref="K72:K76 T80 K82:K87 T78 T61:T69 K61:K69 K80 K78 T72:T76">
      <formula1>$S$1:$S$3</formula1>
    </dataValidation>
    <dataValidation type="list" allowBlank="1" showInputMessage="1" showErrorMessage="1" sqref="K77 T77">
      <formula1>$S$1:$S$3</formula1>
    </dataValidation>
    <dataValidation type="list" allowBlank="1" showErrorMessage="1" error="Please enter &quot;Yes&quot; or &quot;No&quot; or &quot;N/A&quot;_x000a_Use Comments column if necessary." sqref="K79 T79">
      <formula1>$S$1:$S$3</formula1>
    </dataValidation>
    <dataValidation type="list" allowBlank="1" showErrorMessage="1" error="Please enter &quot;Yes&quot; or &quot;No&quot; or &quot;N/A&quot;_x000a_Use Comments column if necessary." sqref="P79">
      <formula1>$W$1:$W$3</formula1>
    </dataValidation>
    <dataValidation type="list" allowBlank="1" showInputMessage="1" showErrorMessage="1" error="Please enter &quot;Yes&quot; or &quot;No&quot; or &quot;N/A&quot;_x000a_Use Comments column if necessary." sqref="P78 P72 P33 P66:P68 P80 P83:Q86 P61:P63 P12:Q12">
      <formula1>$W$1:$W$3</formula1>
    </dataValidation>
    <dataValidation type="list" allowBlank="1" showErrorMessage="1" error="Please enter &quot;Yes&quot; or &quot;No&quot; or &quot;N/A&quot;_x000a_Use Comments column if necessary." promptTitle="Hold Groups" prompt="Horizon Sites--what is your equivalent to be able to control which libraries can place holds on which other libraries' stuff?" sqref="P14">
      <formula1>$W$1:$W$3</formula1>
    </dataValidation>
    <dataValidation type="list" allowBlank="1" showErrorMessage="1" error="Please enter &quot;Yes&quot; or &quot;No&quot; or &quot;N/A&quot;_x000a_Use Comments column if necessary." sqref="Y79">
      <formula1>$Z$1:$Z$3</formula1>
    </dataValidation>
    <dataValidation type="list" allowBlank="1" showInputMessage="1" showErrorMessage="1" sqref="Y77">
      <formula1>$Z$1:$Z$3</formula1>
    </dataValidation>
    <dataValidation type="list" allowBlank="1" showInputMessage="1" showErrorMessage="1" error="Please enter &quot;Yes&quot; or &quot;No&quot; or &quot;N/A&quot;_x000a_Use Comments column if necessary." sqref="Y61:Y68 Y82:Y87 Y80 Y78 Y72:Y76">
      <formula1>$Z$1:$Z$3</formula1>
    </dataValidation>
    <dataValidation type="list" allowBlank="1" showInputMessage="1" showErrorMessage="1" sqref="O77">
      <formula1>$AA$1:$AA$3</formula1>
    </dataValidation>
    <dataValidation type="list" allowBlank="1" showErrorMessage="1" error="Please enter &quot;Yes&quot; or &quot;No&quot; or &quot;N/A&quot;_x000a_Use Comments column if necessary." sqref="O79">
      <formula1>$AA$1:$AA$3</formula1>
    </dataValidation>
    <dataValidation type="list" allowBlank="1" showInputMessage="1" showErrorMessage="1" error="Please enter &quot;Yes&quot; or &quot;No&quot; or &quot;N/A&quot;_x000a_Use Comments column if necessary." sqref="O82:O87 O12 O80 O61:O69 O78 O72:O76 O53:O54 O33:O38 O24 O18:O20 O15 O92">
      <formula1>$AA$1:$AA$3</formula1>
    </dataValidation>
    <dataValidation type="list" allowBlank="1" showErrorMessage="1" error="Please enter &quot;Yes&quot; or &quot;No&quot; or &quot;N/A&quot;_x000a_Use Comments column if necessary." promptTitle="Hold Groups" prompt="Horizon Sites--what is your equivalent to be able to control which libraries can place holds on which other libraries' stuff?" sqref="O14">
      <formula1>$AA$1:$AA$3</formula1>
    </dataValidation>
    <dataValidation allowBlank="1" showInputMessage="1" showErrorMessage="1" promptTitle="Largest Library" prompt="If you can't use circ as a measurement, use your best judgement--which library would be considered the &quot;main&quot; library?" sqref="J5 E5 L5:Y5"/>
    <dataValidation allowBlank="1" showErrorMessage="1" error="Please enter &quot;Yes&quot; or &quot;No&quot; or &quot;N/A&quot;_x000a_Use Comments column if necessary." promptTitle="Library Groups" prompt="Horizon Sites--what is your equivalent to be able to control which libraries can display/edit/checkout/etc which other libraries' stuff?" sqref="G13 D13:E13 J13 O13:Y13"/>
    <dataValidation allowBlank="1" showErrorMessage="1" promptTitle="Lines in Circ Map" prompt="Horizon Sites--what is your equivalent to be able to control which users from which libraries can checkout what kinds of materials for how long?" sqref="G27 D27:E27 J27 L27:X27"/>
    <dataValidation allowBlank="1" showErrorMessage="1" promptTitle="Holds Map" prompt="Horizon sites -- What is your equivalent? This controls who can place holds on what.  Last year someone wrote in &quot;75 lines in Circ Parameter 29&quot; if that help?" sqref="G30 D30:E30 J30 L30:Y30"/>
    <dataValidation allowBlank="1" showErrorMessage="1" promptTitle="Search Groups" prompt="Horizon sites -- What is your term?  Groups together sites that can see each other's stuff. Similar to Library Groups but more focused on the catalog, I think.   Last year someone wrote &quot;PAC flavors&quot;?" sqref="G31 D31:E31 J31 L31:Y31"/>
    <dataValidation allowBlank="1" showInputMessage="1" showErrorMessage="1" error="Please enter &quot;Yes&quot; or &quot;No&quot; or &quot;N/A&quot;_x000a_Use Comments column if necessary." sqref="J115 F109:H109 J109 O115:Y115 O109:Y109"/>
    <dataValidation allowBlank="1" showErrorMessage="1" sqref="D26:E26 B14:C14 D29:E29 G29 J29 K14:N14 J26 F14 H14:I14 G26 L26:Y26 L29:Y29"/>
  </dataValidations>
  <hyperlinks>
    <hyperlink ref="S56" r:id="rId1"/>
    <hyperlink ref="V56" r:id="rId2"/>
    <hyperlink ref="O56" r:id="rId3"/>
    <hyperlink ref="L56" r:id="rId4"/>
    <hyperlink ref="N56" r:id="rId5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'[Survey Form for 2015-Complete.xlsx]Sheet2'!#REF!</xm:f>
          </x14:formula1>
          <xm:sqref>P77</xm:sqref>
        </x14:dataValidation>
        <x14:dataValidation type="list" allowBlank="1" showInputMessage="1" showErrorMessage="1" error="Please enter &quot;Yes&quot; or &quot;No&quot; or &quot;N/A&quot;_x000a_Use Comments column if necessary.">
          <x14:formula1>
            <xm:f>'[Survey Form for 2015-Complete.xlsx]Sheet2'!#REF!</xm:f>
          </x14:formula1>
          <xm:sqref>P82:Q82 P18:R20 P87:Q87 P92:R92 P15:Q15 P34:P38 P64:P65 R53:R54 R24 P69 P24 P53:P54 P73:P76</xm:sqref>
        </x14:dataValidation>
        <x14:dataValidation type="list" allowBlank="1" showInputMessage="1" showErrorMessage="1" error="Please enter &quot;Yes&quot; or &quot;No&quot; or &quot;N/A&quot;_x000a_Use Comments column if necessary.">
          <x14:formula1>
            <xm:f>'[Survey Form for 2015-Complete.xlsx]Sheet2'!#REF!</xm:f>
          </x14:formula1>
          <xm:sqref>S12:T12 Y18:Y20 S53:Y54 W78 W72:W76 Y12 Y69 Y15 Y33:Y38 S82:T87 W61:W69 W80 S61:S69 S78 S80 S72:S76 S15:T15 S18:T20 W92:Y92 V24:Y24 S33:T38 S92:U92 S24:T24 W15 W12 W18:W20 W33:W38 W82:W87</xm:sqref>
        </x14:dataValidation>
        <x14:dataValidation type="list" allowBlank="1" showErrorMessage="1" error="Please enter &quot;Yes&quot; or &quot;No&quot; or &quot;N/A&quot;_x000a_Use Comments column if necessary." promptTitle="Hold Groups" prompt="Horizon Sites--what is your equivalent to be able to control which libraries can place holds on which other libraries' stuff?">
          <x14:formula1>
            <xm:f>'[Survey Form for 2015-Complete.xlsx]Sheet2'!#REF!</xm:f>
          </x14:formula1>
          <xm:sqref>S14:T14 W14 Y14</xm:sqref>
        </x14:dataValidation>
        <x14:dataValidation type="list" allowBlank="1" showInputMessage="1" showErrorMessage="1">
          <x14:formula1>
            <xm:f>'[Survey Form for 2015-Complete.xlsx]Sheet2'!#REF!</xm:f>
          </x14:formula1>
          <xm:sqref>S77 W77</xm:sqref>
        </x14:dataValidation>
        <x14:dataValidation type="list" allowBlank="1" showErrorMessage="1" error="Please enter &quot;Yes&quot; or &quot;No&quot; or &quot;N/A&quot;_x000a_Use Comments column if necessary.">
          <x14:formula1>
            <xm:f>'[Survey Form for 2015-Complete.xlsx]Sheet2'!#REF!</xm:f>
          </x14:formula1>
          <xm:sqref>S79 W79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Klein</dc:creator>
  <cp:lastModifiedBy>Melissa Klein</cp:lastModifiedBy>
  <dcterms:created xsi:type="dcterms:W3CDTF">2017-07-17T16:41:20Z</dcterms:created>
  <dcterms:modified xsi:type="dcterms:W3CDTF">2017-07-17T16:42:52Z</dcterms:modified>
</cp:coreProperties>
</file>